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DieseArbeitsmappe"/>
  <mc:AlternateContent xmlns:mc="http://schemas.openxmlformats.org/markup-compatibility/2006">
    <mc:Choice Requires="x15">
      <x15ac:absPath xmlns:x15ac="http://schemas.microsoft.com/office/spreadsheetml/2010/11/ac" url="G:\Daten\L    A    W\LAW-Gremien\1. Foren\1.2.4 AK Logistik\FCAS\!Kompetenzmatrix Online Abfrage\2019 Website\"/>
    </mc:Choice>
  </mc:AlternateContent>
  <bookViews>
    <workbookView xWindow="0" yWindow="0" windowWidth="12975" windowHeight="6195"/>
  </bookViews>
  <sheets>
    <sheet name="Start" sheetId="3" r:id="rId1"/>
    <sheet name="Database" sheetId="1" r:id="rId2"/>
    <sheet name="Answers" sheetId="2" r:id="rId3"/>
    <sheet name="Alerts" sheetId="5" state="hidden" r:id="rId4"/>
    <sheet name="Config" sheetId="4" state="hidden" r:id="rId5"/>
  </sheets>
  <definedNames>
    <definedName name="_xlnm.Print_Titles" localSheetId="2">Answers!$1:$2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4" i="5" l="1"/>
  <c r="B4" i="5" s="1"/>
  <c r="C4" i="5"/>
  <c r="D4" i="5" s="1"/>
  <c r="A5" i="5"/>
  <c r="B5" i="5" s="1"/>
  <c r="C5" i="5"/>
  <c r="D5" i="5"/>
  <c r="A6" i="5"/>
  <c r="B6" i="5" s="1"/>
  <c r="C6" i="5"/>
  <c r="D6" i="5" s="1"/>
  <c r="A7" i="5"/>
  <c r="B7" i="5" s="1"/>
  <c r="C7" i="5"/>
  <c r="D7" i="5"/>
  <c r="A8" i="5"/>
  <c r="B8" i="5" s="1"/>
  <c r="C8" i="5"/>
  <c r="D8" i="5" s="1"/>
  <c r="A9" i="5"/>
  <c r="B9" i="5" s="1"/>
  <c r="C9" i="5"/>
  <c r="D9" i="5"/>
  <c r="A10" i="5"/>
  <c r="B10" i="5" s="1"/>
  <c r="C10" i="5"/>
  <c r="D10" i="5" s="1"/>
  <c r="A11" i="5"/>
  <c r="B11" i="5" s="1"/>
  <c r="C11" i="5"/>
  <c r="D11" i="5"/>
  <c r="A12" i="5"/>
  <c r="B12" i="5" s="1"/>
  <c r="C12" i="5"/>
  <c r="D12" i="5" s="1"/>
  <c r="A13" i="5"/>
  <c r="B13" i="5" s="1"/>
  <c r="C13" i="5"/>
  <c r="D13" i="5"/>
  <c r="A14" i="5"/>
  <c r="B14" i="5" s="1"/>
  <c r="C14" i="5"/>
  <c r="D14" i="5" s="1"/>
  <c r="A15" i="5"/>
  <c r="B15" i="5" s="1"/>
  <c r="C15" i="5"/>
  <c r="D15" i="5"/>
  <c r="A16" i="5"/>
  <c r="B16" i="5" s="1"/>
  <c r="C16" i="5"/>
  <c r="D16" i="5" s="1"/>
  <c r="A17" i="5"/>
  <c r="B17" i="5" s="1"/>
  <c r="C17" i="5"/>
  <c r="D17" i="5"/>
  <c r="A18" i="5"/>
  <c r="B18" i="5" s="1"/>
  <c r="C18" i="5"/>
  <c r="D18" i="5" s="1"/>
  <c r="A19" i="5"/>
  <c r="B19" i="5" s="1"/>
  <c r="C19" i="5"/>
  <c r="D19" i="5"/>
  <c r="A20" i="5"/>
  <c r="B20" i="5" s="1"/>
  <c r="C20" i="5"/>
  <c r="D20" i="5" s="1"/>
  <c r="A21" i="5"/>
  <c r="B21" i="5" s="1"/>
  <c r="C21" i="5"/>
  <c r="D21" i="5"/>
  <c r="A22" i="5"/>
  <c r="B22" i="5" s="1"/>
  <c r="C22" i="5"/>
  <c r="D22" i="5" s="1"/>
  <c r="A23" i="5"/>
  <c r="B23" i="5" s="1"/>
  <c r="C23" i="5"/>
  <c r="D23" i="5"/>
  <c r="A24" i="5"/>
  <c r="B24" i="5" s="1"/>
  <c r="C24" i="5"/>
  <c r="D24" i="5" s="1"/>
  <c r="A25" i="5"/>
  <c r="B25" i="5" s="1"/>
  <c r="C25" i="5"/>
  <c r="D25" i="5"/>
  <c r="A26" i="5"/>
  <c r="B26" i="5" s="1"/>
  <c r="C26" i="5"/>
  <c r="D26" i="5" s="1"/>
  <c r="A27" i="5"/>
  <c r="B27" i="5" s="1"/>
  <c r="C27" i="5"/>
  <c r="D27" i="5"/>
  <c r="A28" i="5"/>
  <c r="B28" i="5" s="1"/>
  <c r="C28" i="5"/>
  <c r="D28" i="5" s="1"/>
  <c r="A29" i="5"/>
  <c r="B29" i="5" s="1"/>
  <c r="C29" i="5"/>
  <c r="D29" i="5" s="1"/>
  <c r="A30" i="5"/>
  <c r="B30" i="5" s="1"/>
  <c r="C30" i="5"/>
  <c r="D30" i="5" s="1"/>
  <c r="A31" i="5"/>
  <c r="B31" i="5" s="1"/>
  <c r="C31" i="5"/>
  <c r="D31" i="5" s="1"/>
  <c r="A32" i="5"/>
  <c r="B32" i="5" s="1"/>
  <c r="C32" i="5"/>
  <c r="D32" i="5" s="1"/>
  <c r="A33" i="5"/>
  <c r="B33" i="5" s="1"/>
  <c r="C33" i="5"/>
  <c r="D33" i="5"/>
  <c r="A34" i="5"/>
  <c r="B34" i="5" s="1"/>
  <c r="C34" i="5"/>
  <c r="D34" i="5" s="1"/>
  <c r="A35" i="5"/>
  <c r="B35" i="5" s="1"/>
  <c r="C35" i="5"/>
  <c r="D35" i="5" s="1"/>
  <c r="A36" i="5"/>
  <c r="B36" i="5" s="1"/>
  <c r="C36" i="5"/>
  <c r="D36" i="5" s="1"/>
  <c r="A37" i="5"/>
  <c r="B37" i="5" s="1"/>
  <c r="C37" i="5"/>
  <c r="D37" i="5" s="1"/>
  <c r="A38" i="5"/>
  <c r="B38" i="5" s="1"/>
  <c r="C38" i="5"/>
  <c r="D38" i="5" s="1"/>
  <c r="A39" i="5"/>
  <c r="B39" i="5" s="1"/>
  <c r="C39" i="5"/>
  <c r="D39" i="5"/>
  <c r="A40" i="5"/>
  <c r="B40" i="5" s="1"/>
  <c r="C40" i="5"/>
  <c r="D40" i="5" s="1"/>
  <c r="A41" i="5"/>
  <c r="B41" i="5" s="1"/>
  <c r="C41" i="5"/>
  <c r="D41" i="5"/>
  <c r="A42" i="5"/>
  <c r="B42" i="5" s="1"/>
  <c r="C42" i="5"/>
  <c r="D42" i="5" s="1"/>
  <c r="A43" i="5"/>
  <c r="B43" i="5" s="1"/>
  <c r="C43" i="5"/>
  <c r="D43" i="5"/>
  <c r="A44" i="5"/>
  <c r="B44" i="5" s="1"/>
  <c r="C44" i="5"/>
  <c r="D44" i="5" s="1"/>
  <c r="A45" i="5"/>
  <c r="B45" i="5" s="1"/>
  <c r="C45" i="5"/>
  <c r="D45" i="5" s="1"/>
  <c r="A46" i="5"/>
  <c r="B46" i="5" s="1"/>
  <c r="C46" i="5"/>
  <c r="D46" i="5" s="1"/>
  <c r="A47" i="5"/>
  <c r="B47" i="5" s="1"/>
  <c r="C47" i="5"/>
  <c r="D47" i="5" s="1"/>
  <c r="A48" i="5"/>
  <c r="B48" i="5" s="1"/>
  <c r="C48" i="5"/>
  <c r="D48" i="5" s="1"/>
  <c r="A49" i="5"/>
  <c r="B49" i="5" s="1"/>
  <c r="C49" i="5"/>
  <c r="D49" i="5"/>
  <c r="A50" i="5"/>
  <c r="B50" i="5" s="1"/>
  <c r="C50" i="5"/>
  <c r="D50" i="5" s="1"/>
  <c r="A51" i="5"/>
  <c r="B51" i="5" s="1"/>
  <c r="C51" i="5"/>
  <c r="D51" i="5" s="1"/>
  <c r="A52" i="5"/>
  <c r="B52" i="5" s="1"/>
  <c r="C52" i="5"/>
  <c r="D52" i="5" s="1"/>
  <c r="A53" i="5"/>
  <c r="B53" i="5" s="1"/>
  <c r="C53" i="5"/>
  <c r="D53" i="5" s="1"/>
  <c r="A54" i="5"/>
  <c r="B54" i="5" s="1"/>
  <c r="C54" i="5"/>
  <c r="D54" i="5" s="1"/>
  <c r="A55" i="5"/>
  <c r="B55" i="5" s="1"/>
  <c r="C55" i="5"/>
  <c r="D55" i="5" s="1"/>
  <c r="A56" i="5"/>
  <c r="B56" i="5" s="1"/>
  <c r="C56" i="5"/>
  <c r="D56" i="5" s="1"/>
  <c r="A57" i="5"/>
  <c r="B57" i="5" s="1"/>
  <c r="C57" i="5"/>
  <c r="D57" i="5"/>
  <c r="A58" i="5"/>
  <c r="B58" i="5" s="1"/>
  <c r="C58" i="5"/>
  <c r="D58" i="5" s="1"/>
  <c r="A59" i="5"/>
  <c r="B59" i="5" s="1"/>
  <c r="C59" i="5"/>
  <c r="D59" i="5"/>
  <c r="A60" i="5"/>
  <c r="B60" i="5" s="1"/>
  <c r="C60" i="5"/>
  <c r="D60" i="5" s="1"/>
  <c r="A61" i="5"/>
  <c r="B61" i="5" s="1"/>
  <c r="C61" i="5"/>
  <c r="D61" i="5" s="1"/>
  <c r="A62" i="5"/>
  <c r="B62" i="5" s="1"/>
  <c r="C62" i="5"/>
  <c r="D62" i="5" s="1"/>
  <c r="A63" i="5"/>
  <c r="B63" i="5" s="1"/>
  <c r="C63" i="5"/>
  <c r="D63" i="5" s="1"/>
  <c r="A64" i="5"/>
  <c r="B64" i="5" s="1"/>
  <c r="C64" i="5"/>
  <c r="D64" i="5" s="1"/>
  <c r="A65" i="5"/>
  <c r="B65" i="5" s="1"/>
  <c r="C65" i="5"/>
  <c r="D65" i="5"/>
  <c r="A66" i="5"/>
  <c r="B66" i="5" s="1"/>
  <c r="C66" i="5"/>
  <c r="D66" i="5" s="1"/>
  <c r="A67" i="5"/>
  <c r="B67" i="5" s="1"/>
  <c r="C67" i="5"/>
  <c r="D67" i="5"/>
  <c r="A68" i="5"/>
  <c r="B68" i="5" s="1"/>
  <c r="C68" i="5"/>
  <c r="D68" i="5" s="1"/>
  <c r="A69" i="5"/>
  <c r="B69" i="5" s="1"/>
  <c r="C69" i="5"/>
  <c r="D69" i="5" s="1"/>
  <c r="A70" i="5"/>
  <c r="B70" i="5" s="1"/>
  <c r="C70" i="5"/>
  <c r="D70" i="5" s="1"/>
  <c r="A71" i="5"/>
  <c r="B71" i="5" s="1"/>
  <c r="C71" i="5"/>
  <c r="D71" i="5" s="1"/>
  <c r="A72" i="5"/>
  <c r="B72" i="5" s="1"/>
  <c r="C72" i="5"/>
  <c r="D72" i="5" s="1"/>
  <c r="A73" i="5"/>
  <c r="B73" i="5" s="1"/>
  <c r="C73" i="5"/>
  <c r="D73" i="5"/>
  <c r="A74" i="5"/>
  <c r="B74" i="5" s="1"/>
  <c r="C74" i="5"/>
  <c r="D74" i="5" s="1"/>
  <c r="A75" i="5"/>
  <c r="B75" i="5" s="1"/>
  <c r="C75" i="5"/>
  <c r="D75" i="5"/>
  <c r="A76" i="5"/>
  <c r="B76" i="5" s="1"/>
  <c r="C76" i="5"/>
  <c r="D76" i="5" s="1"/>
  <c r="A77" i="5"/>
  <c r="B77" i="5" s="1"/>
  <c r="C77" i="5"/>
  <c r="D77" i="5" s="1"/>
  <c r="A78" i="5"/>
  <c r="B78" i="5" s="1"/>
  <c r="C78" i="5"/>
  <c r="D78" i="5" s="1"/>
  <c r="A79" i="5"/>
  <c r="B79" i="5" s="1"/>
  <c r="C79" i="5"/>
  <c r="D79" i="5" s="1"/>
  <c r="A80" i="5"/>
  <c r="B80" i="5" s="1"/>
  <c r="C80" i="5"/>
  <c r="D80" i="5" s="1"/>
  <c r="A81" i="5"/>
  <c r="B81" i="5" s="1"/>
  <c r="C81" i="5"/>
  <c r="D81" i="5"/>
  <c r="A82" i="5"/>
  <c r="B82" i="5" s="1"/>
  <c r="C82" i="5"/>
  <c r="D82" i="5" s="1"/>
  <c r="A83" i="5"/>
  <c r="B83" i="5" s="1"/>
  <c r="C83" i="5"/>
  <c r="D83" i="5" s="1"/>
  <c r="A84" i="5"/>
  <c r="B84" i="5" s="1"/>
  <c r="C84" i="5"/>
  <c r="D84" i="5" s="1"/>
  <c r="A85" i="5"/>
  <c r="B85" i="5" s="1"/>
  <c r="C85" i="5"/>
  <c r="D85" i="5" s="1"/>
  <c r="A86" i="5"/>
  <c r="B86" i="5" s="1"/>
  <c r="C86" i="5"/>
  <c r="D86" i="5" s="1"/>
  <c r="A87" i="5"/>
  <c r="B87" i="5" s="1"/>
  <c r="C87" i="5"/>
  <c r="D87" i="5" s="1"/>
  <c r="A88" i="5"/>
  <c r="B88" i="5" s="1"/>
  <c r="C88" i="5"/>
  <c r="D88" i="5" s="1"/>
  <c r="A89" i="5"/>
  <c r="B89" i="5" s="1"/>
  <c r="C89" i="5"/>
  <c r="D89" i="5"/>
  <c r="A90" i="5"/>
  <c r="B90" i="5" s="1"/>
  <c r="C90" i="5"/>
  <c r="D90" i="5" s="1"/>
  <c r="A91" i="5"/>
  <c r="B91" i="5" s="1"/>
  <c r="C91" i="5"/>
  <c r="D91" i="5"/>
  <c r="A92" i="5"/>
  <c r="B92" i="5" s="1"/>
  <c r="C92" i="5"/>
  <c r="D92" i="5" s="1"/>
  <c r="A93" i="5"/>
  <c r="B93" i="5" s="1"/>
  <c r="C93" i="5"/>
  <c r="D93" i="5" s="1"/>
  <c r="A94" i="5"/>
  <c r="B94" i="5" s="1"/>
  <c r="C94" i="5"/>
  <c r="D94" i="5" s="1"/>
  <c r="A95" i="5"/>
  <c r="B95" i="5" s="1"/>
  <c r="C95" i="5"/>
  <c r="D95" i="5"/>
  <c r="A96" i="5"/>
  <c r="B96" i="5" s="1"/>
  <c r="C96" i="5"/>
  <c r="D96" i="5" s="1"/>
  <c r="A97" i="5"/>
  <c r="B97" i="5" s="1"/>
  <c r="C97" i="5"/>
  <c r="D97" i="5"/>
  <c r="A98" i="5"/>
  <c r="B98" i="5" s="1"/>
  <c r="C98" i="5"/>
  <c r="D98" i="5" s="1"/>
  <c r="A99" i="5"/>
  <c r="B99" i="5" s="1"/>
  <c r="C99" i="5"/>
  <c r="D99" i="5" s="1"/>
  <c r="A100" i="5"/>
  <c r="B100" i="5" s="1"/>
  <c r="C100" i="5"/>
  <c r="D100" i="5" s="1"/>
  <c r="A101" i="5"/>
  <c r="B101" i="5" s="1"/>
  <c r="C101" i="5"/>
  <c r="D101" i="5" s="1"/>
  <c r="A102" i="5"/>
  <c r="B102" i="5" s="1"/>
  <c r="C102" i="5"/>
  <c r="D102" i="5" s="1"/>
  <c r="A103" i="5"/>
  <c r="B103" i="5" s="1"/>
  <c r="C103" i="5"/>
  <c r="D103" i="5" s="1"/>
  <c r="A104" i="5"/>
  <c r="B104" i="5" s="1"/>
  <c r="C104" i="5"/>
  <c r="D104" i="5" s="1"/>
  <c r="A105" i="5"/>
  <c r="B105" i="5" s="1"/>
  <c r="C105" i="5"/>
  <c r="D105" i="5"/>
  <c r="A106" i="5"/>
  <c r="B106" i="5" s="1"/>
  <c r="C106" i="5"/>
  <c r="D106" i="5" s="1"/>
  <c r="A107" i="5"/>
  <c r="B107" i="5" s="1"/>
  <c r="C107" i="5"/>
  <c r="D107" i="5"/>
  <c r="A108" i="5"/>
  <c r="B108" i="5" s="1"/>
  <c r="C108" i="5"/>
  <c r="D108" i="5" s="1"/>
  <c r="A109" i="5"/>
  <c r="B109" i="5" s="1"/>
  <c r="C109" i="5"/>
  <c r="D109" i="5" s="1"/>
  <c r="A110" i="5"/>
  <c r="B110" i="5" s="1"/>
  <c r="C110" i="5"/>
  <c r="D110" i="5" s="1"/>
  <c r="A111" i="5"/>
  <c r="B111" i="5" s="1"/>
  <c r="C111" i="5"/>
  <c r="D111" i="5"/>
  <c r="A112" i="5"/>
  <c r="B112" i="5" s="1"/>
  <c r="C112" i="5"/>
  <c r="D112" i="5" s="1"/>
  <c r="A113" i="5"/>
  <c r="B113" i="5" s="1"/>
  <c r="C113" i="5"/>
  <c r="D113" i="5"/>
  <c r="A114" i="5"/>
  <c r="B114" i="5" s="1"/>
  <c r="C114" i="5"/>
  <c r="D114" i="5" s="1"/>
  <c r="A115" i="5"/>
  <c r="B115" i="5" s="1"/>
  <c r="C115" i="5"/>
  <c r="D115" i="5"/>
  <c r="A116" i="5"/>
  <c r="B116" i="5" s="1"/>
  <c r="C116" i="5"/>
  <c r="D116" i="5" s="1"/>
  <c r="A117" i="5"/>
  <c r="B117" i="5" s="1"/>
  <c r="C117" i="5"/>
  <c r="D117" i="5" s="1"/>
  <c r="A118" i="5"/>
  <c r="B118" i="5" s="1"/>
  <c r="C118" i="5"/>
  <c r="D118" i="5" s="1"/>
  <c r="A119" i="5"/>
  <c r="B119" i="5" s="1"/>
  <c r="C119" i="5"/>
  <c r="D119" i="5" s="1"/>
  <c r="A120" i="5"/>
  <c r="B120" i="5" s="1"/>
  <c r="C120" i="5"/>
  <c r="D120" i="5" s="1"/>
  <c r="A121" i="5"/>
  <c r="B121" i="5" s="1"/>
  <c r="C121" i="5"/>
  <c r="D121" i="5"/>
  <c r="A122" i="5"/>
  <c r="B122" i="5" s="1"/>
  <c r="C122" i="5"/>
  <c r="D122" i="5" s="1"/>
  <c r="A123" i="5"/>
  <c r="B123" i="5" s="1"/>
  <c r="C123" i="5"/>
  <c r="D123" i="5"/>
  <c r="A124" i="5"/>
  <c r="B124" i="5" s="1"/>
  <c r="C124" i="5"/>
  <c r="D124" i="5" s="1"/>
  <c r="A125" i="5"/>
  <c r="B125" i="5" s="1"/>
  <c r="C125" i="5"/>
  <c r="D125" i="5" s="1"/>
  <c r="A126" i="5"/>
  <c r="B126" i="5" s="1"/>
  <c r="C126" i="5"/>
  <c r="D126" i="5" s="1"/>
  <c r="A127" i="5"/>
  <c r="B127" i="5" s="1"/>
  <c r="C127" i="5"/>
  <c r="D127" i="5"/>
  <c r="A128" i="5"/>
  <c r="B128" i="5" s="1"/>
  <c r="C128" i="5"/>
  <c r="D128" i="5" s="1"/>
  <c r="A129" i="5"/>
  <c r="B129" i="5" s="1"/>
  <c r="C129" i="5"/>
  <c r="D129" i="5"/>
  <c r="A130" i="5"/>
  <c r="B130" i="5" s="1"/>
  <c r="C130" i="5"/>
  <c r="D130" i="5" s="1"/>
  <c r="A131" i="5"/>
  <c r="B131" i="5" s="1"/>
  <c r="C131" i="5"/>
  <c r="D131" i="5" s="1"/>
  <c r="A132" i="5"/>
  <c r="B132" i="5" s="1"/>
  <c r="C132" i="5"/>
  <c r="D132" i="5" s="1"/>
  <c r="A133" i="5"/>
  <c r="B133" i="5" s="1"/>
  <c r="C133" i="5"/>
  <c r="D133" i="5" s="1"/>
  <c r="A134" i="5"/>
  <c r="B134" i="5" s="1"/>
  <c r="C134" i="5"/>
  <c r="D134" i="5" s="1"/>
  <c r="A135" i="5"/>
  <c r="B135" i="5" s="1"/>
  <c r="C135" i="5"/>
  <c r="D135" i="5" s="1"/>
  <c r="A136" i="5"/>
  <c r="B136" i="5" s="1"/>
  <c r="C136" i="5"/>
  <c r="D136" i="5" s="1"/>
  <c r="A137" i="5"/>
  <c r="B137" i="5" s="1"/>
  <c r="C137" i="5"/>
  <c r="D137" i="5"/>
  <c r="A138" i="5"/>
  <c r="B138" i="5" s="1"/>
  <c r="C138" i="5"/>
  <c r="D138" i="5" s="1"/>
  <c r="A139" i="5"/>
  <c r="B139" i="5" s="1"/>
  <c r="C139" i="5"/>
  <c r="D139" i="5"/>
  <c r="A140" i="5"/>
  <c r="B140" i="5" s="1"/>
  <c r="C140" i="5"/>
  <c r="D140" i="5" s="1"/>
  <c r="A141" i="5"/>
  <c r="B141" i="5" s="1"/>
  <c r="C141" i="5"/>
  <c r="D141" i="5" s="1"/>
  <c r="A142" i="5"/>
  <c r="B142" i="5" s="1"/>
  <c r="C142" i="5"/>
  <c r="D142" i="5" s="1"/>
  <c r="A143" i="5"/>
  <c r="B143" i="5" s="1"/>
  <c r="C143" i="5"/>
  <c r="D143" i="5"/>
  <c r="A144" i="5"/>
  <c r="B144" i="5" s="1"/>
  <c r="C144" i="5"/>
  <c r="D144" i="5" s="1"/>
  <c r="A145" i="5"/>
  <c r="B145" i="5" s="1"/>
  <c r="C145" i="5"/>
  <c r="D145" i="5"/>
  <c r="A146" i="5"/>
  <c r="B146" i="5" s="1"/>
  <c r="C146" i="5"/>
  <c r="D146" i="5" s="1"/>
  <c r="A147" i="5"/>
  <c r="B147" i="5" s="1"/>
  <c r="C147" i="5"/>
  <c r="D147" i="5"/>
  <c r="A148" i="5"/>
  <c r="B148" i="5" s="1"/>
  <c r="C148" i="5"/>
  <c r="D148" i="5" s="1"/>
  <c r="A149" i="5"/>
  <c r="B149" i="5" s="1"/>
  <c r="C149" i="5"/>
  <c r="D149" i="5" s="1"/>
  <c r="A150" i="5"/>
  <c r="B150" i="5" s="1"/>
  <c r="C150" i="5"/>
  <c r="D150" i="5" s="1"/>
  <c r="A151" i="5"/>
  <c r="B151" i="5" s="1"/>
  <c r="C151" i="5"/>
  <c r="D151" i="5" s="1"/>
  <c r="A152" i="5"/>
  <c r="B152" i="5" s="1"/>
  <c r="C152" i="5"/>
  <c r="D152" i="5" s="1"/>
  <c r="A153" i="5"/>
  <c r="B153" i="5" s="1"/>
  <c r="C153" i="5"/>
  <c r="D153" i="5"/>
  <c r="A154" i="5"/>
  <c r="B154" i="5" s="1"/>
  <c r="C154" i="5"/>
  <c r="D154" i="5" s="1"/>
  <c r="A155" i="5"/>
  <c r="B155" i="5" s="1"/>
  <c r="C155" i="5"/>
  <c r="D155" i="5"/>
  <c r="A156" i="5"/>
  <c r="B156" i="5" s="1"/>
  <c r="C156" i="5"/>
  <c r="D156" i="5" s="1"/>
  <c r="A157" i="5"/>
  <c r="B157" i="5" s="1"/>
  <c r="C157" i="5"/>
  <c r="D157" i="5" s="1"/>
  <c r="A158" i="5"/>
  <c r="B158" i="5" s="1"/>
  <c r="C158" i="5"/>
  <c r="D158" i="5" s="1"/>
  <c r="A159" i="5"/>
  <c r="B159" i="5" s="1"/>
  <c r="C159" i="5"/>
  <c r="D159" i="5"/>
  <c r="A160" i="5"/>
  <c r="B160" i="5" s="1"/>
  <c r="C160" i="5"/>
  <c r="D160" i="5" s="1"/>
  <c r="A161" i="5"/>
  <c r="B161" i="5" s="1"/>
  <c r="C161" i="5"/>
  <c r="D161" i="5"/>
  <c r="A162" i="5"/>
  <c r="B162" i="5" s="1"/>
  <c r="C162" i="5"/>
  <c r="D162" i="5" s="1"/>
  <c r="A163" i="5"/>
  <c r="B163" i="5" s="1"/>
  <c r="C163" i="5"/>
  <c r="D163" i="5"/>
  <c r="A164" i="5"/>
  <c r="B164" i="5" s="1"/>
  <c r="C164" i="5"/>
  <c r="D164" i="5" s="1"/>
  <c r="A165" i="5"/>
  <c r="B165" i="5" s="1"/>
  <c r="C165" i="5"/>
  <c r="D165" i="5" s="1"/>
  <c r="A166" i="5"/>
  <c r="B166" i="5" s="1"/>
  <c r="C166" i="5"/>
  <c r="D166" i="5" s="1"/>
  <c r="A167" i="5"/>
  <c r="B167" i="5" s="1"/>
  <c r="C167" i="5"/>
  <c r="D167" i="5" s="1"/>
  <c r="A168" i="5"/>
  <c r="B168" i="5"/>
  <c r="C168" i="5"/>
  <c r="D168" i="5" s="1"/>
  <c r="A169" i="5"/>
  <c r="B169" i="5" s="1"/>
  <c r="C169" i="5"/>
  <c r="D169" i="5" s="1"/>
  <c r="A170" i="5"/>
  <c r="B170" i="5" s="1"/>
  <c r="C170" i="5"/>
  <c r="D170" i="5" s="1"/>
  <c r="A171" i="5"/>
  <c r="B171" i="5" s="1"/>
  <c r="C171" i="5"/>
  <c r="D171" i="5"/>
  <c r="A172" i="5"/>
  <c r="B172" i="5"/>
  <c r="C172" i="5"/>
  <c r="D172" i="5" s="1"/>
  <c r="A173" i="5"/>
  <c r="B173" i="5"/>
  <c r="C173" i="5"/>
  <c r="D173" i="5" s="1"/>
  <c r="A174" i="5"/>
  <c r="B174" i="5"/>
  <c r="C174" i="5"/>
  <c r="D174" i="5" s="1"/>
  <c r="A175" i="5"/>
  <c r="B175" i="5"/>
  <c r="C175" i="5"/>
  <c r="D175" i="5" s="1"/>
  <c r="A176" i="5"/>
  <c r="B176" i="5"/>
  <c r="C176" i="5"/>
  <c r="D176" i="5"/>
  <c r="A177" i="5"/>
  <c r="B177" i="5"/>
  <c r="C177" i="5"/>
  <c r="D177" i="5" s="1"/>
  <c r="A178" i="5"/>
  <c r="B178" i="5"/>
  <c r="C178" i="5"/>
  <c r="D178" i="5" s="1"/>
  <c r="A179" i="5"/>
  <c r="B179" i="5"/>
  <c r="C179" i="5"/>
  <c r="D179" i="5" s="1"/>
  <c r="A180" i="5"/>
  <c r="B180" i="5"/>
  <c r="C180" i="5"/>
  <c r="D180" i="5"/>
  <c r="A181" i="5"/>
  <c r="B181" i="5"/>
  <c r="C181" i="5"/>
  <c r="D181" i="5" s="1"/>
  <c r="A182" i="5"/>
  <c r="B182" i="5" s="1"/>
  <c r="C182" i="5"/>
  <c r="D182" i="5"/>
  <c r="A183" i="5"/>
  <c r="B183" i="5"/>
  <c r="C183" i="5"/>
  <c r="D183" i="5" s="1"/>
  <c r="A184" i="5"/>
  <c r="B184" i="5"/>
  <c r="C184" i="5"/>
  <c r="D184" i="5"/>
  <c r="A185" i="5"/>
  <c r="B185" i="5"/>
  <c r="C185" i="5"/>
  <c r="D185" i="5" s="1"/>
  <c r="A186" i="5"/>
  <c r="B186" i="5" s="1"/>
  <c r="C186" i="5"/>
  <c r="D186" i="5" s="1"/>
  <c r="A187" i="5"/>
  <c r="B187" i="5"/>
  <c r="C187" i="5"/>
  <c r="D187" i="5" s="1"/>
  <c r="A188" i="5"/>
  <c r="B188" i="5"/>
  <c r="C188" i="5"/>
  <c r="D188" i="5"/>
  <c r="A189" i="5"/>
  <c r="B189" i="5"/>
  <c r="C189" i="5"/>
  <c r="D189" i="5" s="1"/>
  <c r="A190" i="5"/>
  <c r="B190" i="5" s="1"/>
  <c r="C190" i="5"/>
  <c r="D190" i="5" s="1"/>
  <c r="A191" i="5"/>
  <c r="B191" i="5"/>
  <c r="C191" i="5"/>
  <c r="D191" i="5" s="1"/>
  <c r="A192" i="5"/>
  <c r="B192" i="5"/>
  <c r="C192" i="5"/>
  <c r="D192" i="5"/>
  <c r="A193" i="5"/>
  <c r="B193" i="5"/>
  <c r="C193" i="5"/>
  <c r="D193" i="5" s="1"/>
  <c r="A194" i="5"/>
  <c r="B194" i="5"/>
  <c r="C194" i="5"/>
  <c r="D194" i="5" s="1"/>
  <c r="A195" i="5"/>
  <c r="B195" i="5"/>
  <c r="C195" i="5"/>
  <c r="D195" i="5" s="1"/>
  <c r="A196" i="5"/>
  <c r="B196" i="5"/>
  <c r="C196" i="5"/>
  <c r="D196" i="5"/>
  <c r="A197" i="5"/>
  <c r="B197" i="5"/>
  <c r="C197" i="5"/>
  <c r="D197" i="5" s="1"/>
  <c r="A198" i="5"/>
  <c r="B198" i="5" s="1"/>
  <c r="C198" i="5"/>
  <c r="D198" i="5"/>
  <c r="A199" i="5"/>
  <c r="B199" i="5" s="1"/>
  <c r="C199" i="5"/>
  <c r="D199" i="5" s="1"/>
  <c r="A200" i="5"/>
  <c r="B200" i="5"/>
  <c r="C200" i="5"/>
  <c r="D200" i="5"/>
  <c r="A201" i="5"/>
  <c r="B201" i="5"/>
  <c r="C201" i="5"/>
  <c r="D201" i="5" s="1"/>
  <c r="A202" i="5"/>
  <c r="B202" i="5" s="1"/>
  <c r="C202" i="5"/>
  <c r="D202" i="5" s="1"/>
  <c r="A203" i="5"/>
  <c r="B203" i="5"/>
  <c r="C203" i="5"/>
  <c r="D203" i="5" s="1"/>
  <c r="A204" i="5"/>
  <c r="B204" i="5"/>
  <c r="C204" i="5"/>
  <c r="D204" i="5"/>
  <c r="A205" i="5"/>
  <c r="B205" i="5"/>
  <c r="C205" i="5"/>
  <c r="D205" i="5" s="1"/>
  <c r="A206" i="5"/>
  <c r="B206" i="5" s="1"/>
  <c r="C206" i="5"/>
  <c r="D206" i="5" s="1"/>
  <c r="A207" i="5"/>
  <c r="B207" i="5" s="1"/>
  <c r="C207" i="5"/>
  <c r="D207" i="5" s="1"/>
  <c r="A208" i="5"/>
  <c r="B208" i="5"/>
  <c r="C208" i="5"/>
  <c r="D208" i="5"/>
  <c r="A209" i="5"/>
  <c r="B209" i="5"/>
  <c r="C209" i="5"/>
  <c r="D209" i="5" s="1"/>
  <c r="A210" i="5"/>
  <c r="B210" i="5"/>
  <c r="C210" i="5"/>
  <c r="D210" i="5" s="1"/>
  <c r="A211" i="5"/>
  <c r="B211" i="5" s="1"/>
  <c r="C211" i="5"/>
  <c r="D211" i="5" s="1"/>
  <c r="A212" i="5"/>
  <c r="B212" i="5"/>
  <c r="C212" i="5"/>
  <c r="D212" i="5"/>
  <c r="A213" i="5"/>
  <c r="B213" i="5"/>
  <c r="C213" i="5"/>
  <c r="D213" i="5" s="1"/>
  <c r="A214" i="5"/>
  <c r="B214" i="5" s="1"/>
  <c r="C214" i="5"/>
  <c r="D214" i="5"/>
  <c r="A215" i="5"/>
  <c r="B215" i="5" s="1"/>
  <c r="C215" i="5"/>
  <c r="D215" i="5" s="1"/>
  <c r="A216" i="5"/>
  <c r="B216" i="5"/>
  <c r="C216" i="5"/>
  <c r="D216" i="5"/>
  <c r="A217" i="5"/>
  <c r="B217" i="5"/>
  <c r="C217" i="5"/>
  <c r="D217" i="5" s="1"/>
  <c r="A218" i="5"/>
  <c r="B218" i="5" s="1"/>
  <c r="C218" i="5"/>
  <c r="D218" i="5" s="1"/>
  <c r="A219" i="5"/>
  <c r="B219" i="5"/>
  <c r="C219" i="5"/>
  <c r="D219" i="5" s="1"/>
  <c r="A220" i="5"/>
  <c r="B220" i="5"/>
  <c r="C220" i="5"/>
  <c r="D220" i="5"/>
  <c r="A221" i="5"/>
  <c r="B221" i="5"/>
  <c r="C221" i="5"/>
  <c r="D221" i="5" s="1"/>
  <c r="A222" i="5"/>
  <c r="B222" i="5" s="1"/>
  <c r="C222" i="5"/>
  <c r="D222" i="5" s="1"/>
  <c r="A223" i="5"/>
  <c r="B223" i="5" s="1"/>
  <c r="C223" i="5"/>
  <c r="D223" i="5" s="1"/>
  <c r="A224" i="5"/>
  <c r="B224" i="5"/>
  <c r="C224" i="5"/>
  <c r="D224" i="5"/>
  <c r="A225" i="5"/>
  <c r="B225" i="5"/>
  <c r="C225" i="5"/>
  <c r="D225" i="5" s="1"/>
  <c r="A226" i="5"/>
  <c r="B226" i="5"/>
  <c r="C226" i="5"/>
  <c r="D226" i="5" s="1"/>
  <c r="A227" i="5"/>
  <c r="B227" i="5" s="1"/>
  <c r="C227" i="5"/>
  <c r="D227" i="5" s="1"/>
  <c r="A228" i="5"/>
  <c r="B228" i="5"/>
  <c r="C228" i="5"/>
  <c r="D228" i="5"/>
  <c r="A229" i="5"/>
  <c r="B229" i="5"/>
  <c r="C229" i="5"/>
  <c r="D229" i="5" s="1"/>
  <c r="A230" i="5"/>
  <c r="B230" i="5" s="1"/>
  <c r="C230" i="5"/>
  <c r="D230" i="5"/>
  <c r="A231" i="5"/>
  <c r="B231" i="5" s="1"/>
  <c r="C231" i="5"/>
  <c r="D231" i="5" s="1"/>
  <c r="A232" i="5"/>
  <c r="B232" i="5"/>
  <c r="C232" i="5"/>
  <c r="D232" i="5"/>
  <c r="A233" i="5"/>
  <c r="B233" i="5"/>
  <c r="C233" i="5"/>
  <c r="D233" i="5" s="1"/>
  <c r="A234" i="5"/>
  <c r="B234" i="5" s="1"/>
  <c r="C234" i="5"/>
  <c r="D234" i="5" s="1"/>
  <c r="A235" i="5"/>
  <c r="B235" i="5"/>
  <c r="C235" i="5"/>
  <c r="D235" i="5" s="1"/>
  <c r="A236" i="5"/>
  <c r="B236" i="5"/>
  <c r="C236" i="5"/>
  <c r="D236" i="5"/>
  <c r="A237" i="5"/>
  <c r="B237" i="5"/>
  <c r="C237" i="5"/>
  <c r="D237" i="5" s="1"/>
  <c r="A238" i="5"/>
  <c r="B238" i="5" s="1"/>
  <c r="C238" i="5"/>
  <c r="D238" i="5" s="1"/>
  <c r="A239" i="5"/>
  <c r="B239" i="5" s="1"/>
  <c r="C239" i="5"/>
  <c r="D239" i="5" s="1"/>
  <c r="A240" i="5"/>
  <c r="B240" i="5"/>
  <c r="C240" i="5"/>
  <c r="D240" i="5"/>
  <c r="A241" i="5"/>
  <c r="B241" i="5"/>
  <c r="C241" i="5"/>
  <c r="D241" i="5" s="1"/>
  <c r="A242" i="5"/>
  <c r="B242" i="5"/>
  <c r="C242" i="5"/>
  <c r="D242" i="5" s="1"/>
  <c r="A243" i="5"/>
  <c r="B243" i="5" s="1"/>
  <c r="C243" i="5"/>
  <c r="D243" i="5" s="1"/>
  <c r="A244" i="5"/>
  <c r="B244" i="5"/>
  <c r="C244" i="5"/>
  <c r="D244" i="5"/>
  <c r="A245" i="5"/>
  <c r="B245" i="5"/>
  <c r="C245" i="5"/>
  <c r="D245" i="5" s="1"/>
  <c r="A246" i="5"/>
  <c r="B246" i="5" s="1"/>
  <c r="C246" i="5"/>
  <c r="D246" i="5"/>
  <c r="A247" i="5"/>
  <c r="B247" i="5" s="1"/>
  <c r="C247" i="5"/>
  <c r="D247" i="5" s="1"/>
  <c r="A248" i="5"/>
  <c r="B248" i="5"/>
  <c r="C248" i="5"/>
  <c r="D248" i="5"/>
  <c r="A249" i="5"/>
  <c r="B249" i="5"/>
  <c r="C249" i="5"/>
  <c r="D249" i="5" s="1"/>
  <c r="A250" i="5"/>
  <c r="B250" i="5" s="1"/>
  <c r="C250" i="5"/>
  <c r="D250" i="5" s="1"/>
  <c r="A251" i="5"/>
  <c r="B251" i="5"/>
  <c r="C251" i="5"/>
  <c r="D251" i="5" s="1"/>
  <c r="A252" i="5"/>
  <c r="B252" i="5"/>
  <c r="C252" i="5"/>
  <c r="D252" i="5"/>
  <c r="A253" i="5"/>
  <c r="B253" i="5"/>
  <c r="C253" i="5"/>
  <c r="D253" i="5" s="1"/>
  <c r="A254" i="5"/>
  <c r="B254" i="5" s="1"/>
  <c r="C254" i="5"/>
  <c r="D254" i="5" s="1"/>
  <c r="A255" i="5"/>
  <c r="B255" i="5" s="1"/>
  <c r="C255" i="5"/>
  <c r="D255" i="5" s="1"/>
  <c r="A256" i="5"/>
  <c r="B256" i="5"/>
  <c r="C256" i="5"/>
  <c r="D256" i="5"/>
  <c r="A257" i="5"/>
  <c r="B257" i="5"/>
  <c r="C257" i="5"/>
  <c r="D257" i="5" s="1"/>
  <c r="A258" i="5"/>
  <c r="B258" i="5"/>
  <c r="C258" i="5"/>
  <c r="D258" i="5" s="1"/>
  <c r="A259" i="5"/>
  <c r="B259" i="5" s="1"/>
  <c r="C259" i="5"/>
  <c r="D259" i="5" s="1"/>
  <c r="A260" i="5"/>
  <c r="B260" i="5"/>
  <c r="C260" i="5"/>
  <c r="D260" i="5"/>
  <c r="A261" i="5"/>
  <c r="B261" i="5"/>
  <c r="C261" i="5"/>
  <c r="D261" i="5" s="1"/>
  <c r="A262" i="5"/>
  <c r="B262" i="5" s="1"/>
  <c r="C262" i="5"/>
  <c r="D262" i="5"/>
  <c r="A263" i="5"/>
  <c r="B263" i="5" s="1"/>
  <c r="C263" i="5"/>
  <c r="D263" i="5" s="1"/>
  <c r="A264" i="5"/>
  <c r="B264" i="5"/>
  <c r="C264" i="5"/>
  <c r="D264" i="5"/>
  <c r="A265" i="5"/>
  <c r="B265" i="5"/>
  <c r="C265" i="5"/>
  <c r="D265" i="5" s="1"/>
  <c r="A266" i="5"/>
  <c r="B266" i="5" s="1"/>
  <c r="C266" i="5"/>
  <c r="D266" i="5" s="1"/>
  <c r="A267" i="5"/>
  <c r="B267" i="5"/>
  <c r="C267" i="5"/>
  <c r="D267" i="5" s="1"/>
  <c r="A268" i="5"/>
  <c r="B268" i="5"/>
  <c r="C268" i="5"/>
  <c r="D268" i="5"/>
  <c r="A269" i="5"/>
  <c r="B269" i="5"/>
  <c r="C269" i="5"/>
  <c r="D269" i="5" s="1"/>
  <c r="A270" i="5"/>
  <c r="B270" i="5" s="1"/>
  <c r="C270" i="5"/>
  <c r="D270" i="5" s="1"/>
  <c r="A271" i="5"/>
  <c r="B271" i="5" s="1"/>
  <c r="C271" i="5"/>
  <c r="D271" i="5" s="1"/>
  <c r="A272" i="5"/>
  <c r="B272" i="5"/>
  <c r="C272" i="5"/>
  <c r="D272" i="5"/>
  <c r="A273" i="5"/>
  <c r="B273" i="5"/>
  <c r="C273" i="5"/>
  <c r="D273" i="5" s="1"/>
  <c r="A274" i="5"/>
  <c r="B274" i="5"/>
  <c r="C274" i="5"/>
  <c r="D274" i="5" s="1"/>
  <c r="A275" i="5"/>
  <c r="B275" i="5" s="1"/>
  <c r="C275" i="5"/>
  <c r="D275" i="5" s="1"/>
  <c r="A276" i="5"/>
  <c r="B276" i="5"/>
  <c r="C276" i="5"/>
  <c r="D276" i="5"/>
  <c r="A277" i="5"/>
  <c r="B277" i="5"/>
  <c r="C277" i="5"/>
  <c r="D277" i="5" s="1"/>
  <c r="A278" i="5"/>
  <c r="B278" i="5" s="1"/>
  <c r="C278" i="5"/>
  <c r="D278" i="5"/>
  <c r="A279" i="5"/>
  <c r="B279" i="5" s="1"/>
  <c r="C279" i="5"/>
  <c r="D279" i="5" s="1"/>
  <c r="A280" i="5"/>
  <c r="B280" i="5"/>
  <c r="C280" i="5"/>
  <c r="D280" i="5"/>
  <c r="A281" i="5"/>
  <c r="B281" i="5"/>
  <c r="C281" i="5"/>
  <c r="D281" i="5" s="1"/>
  <c r="A282" i="5"/>
  <c r="B282" i="5" s="1"/>
  <c r="C282" i="5"/>
  <c r="D282" i="5" s="1"/>
  <c r="A283" i="5"/>
  <c r="B283" i="5"/>
  <c r="C283" i="5"/>
  <c r="D283" i="5" s="1"/>
  <c r="A284" i="5"/>
  <c r="B284" i="5"/>
  <c r="C284" i="5"/>
  <c r="D284" i="5"/>
  <c r="A285" i="5"/>
  <c r="B285" i="5"/>
  <c r="C285" i="5"/>
  <c r="D285" i="5" s="1"/>
  <c r="A286" i="5"/>
  <c r="B286" i="5" s="1"/>
  <c r="C286" i="5"/>
  <c r="D286" i="5" s="1"/>
  <c r="A287" i="5"/>
  <c r="B287" i="5" s="1"/>
  <c r="C287" i="5"/>
  <c r="D287" i="5" s="1"/>
  <c r="A288" i="5"/>
  <c r="B288" i="5"/>
  <c r="C288" i="5"/>
  <c r="D288" i="5"/>
  <c r="A289" i="5"/>
  <c r="B289" i="5"/>
  <c r="C289" i="5"/>
  <c r="D289" i="5" s="1"/>
  <c r="A290" i="5"/>
  <c r="B290" i="5"/>
  <c r="C290" i="5"/>
  <c r="D290" i="5" s="1"/>
  <c r="A291" i="5"/>
  <c r="B291" i="5" s="1"/>
  <c r="C291" i="5"/>
  <c r="D291" i="5" s="1"/>
  <c r="A292" i="5"/>
  <c r="B292" i="5"/>
  <c r="C292" i="5"/>
  <c r="D292" i="5"/>
  <c r="A293" i="5"/>
  <c r="B293" i="5"/>
  <c r="C293" i="5"/>
  <c r="D293" i="5" s="1"/>
  <c r="A294" i="5"/>
  <c r="B294" i="5" s="1"/>
  <c r="C294" i="5"/>
  <c r="D294" i="5"/>
  <c r="A295" i="5"/>
  <c r="B295" i="5" s="1"/>
  <c r="C295" i="5"/>
  <c r="D295" i="5" s="1"/>
  <c r="A296" i="5"/>
  <c r="B296" i="5"/>
  <c r="C296" i="5"/>
  <c r="D296" i="5"/>
  <c r="A297" i="5"/>
  <c r="B297" i="5"/>
  <c r="C297" i="5"/>
  <c r="D297" i="5" s="1"/>
  <c r="A298" i="5"/>
  <c r="B298" i="5" s="1"/>
  <c r="C298" i="5"/>
  <c r="D298" i="5" s="1"/>
  <c r="A299" i="5"/>
  <c r="B299" i="5"/>
  <c r="C299" i="5"/>
  <c r="D299" i="5" s="1"/>
  <c r="A300" i="5"/>
  <c r="B300" i="5"/>
  <c r="C300" i="5"/>
  <c r="D300" i="5"/>
  <c r="A301" i="5"/>
  <c r="B301" i="5"/>
  <c r="C301" i="5"/>
  <c r="D301" i="5" s="1"/>
  <c r="A302" i="5"/>
  <c r="B302" i="5" s="1"/>
  <c r="C302" i="5"/>
  <c r="D302" i="5" s="1"/>
  <c r="A303" i="5"/>
  <c r="B303" i="5" s="1"/>
  <c r="C303" i="5"/>
  <c r="D303" i="5" s="1"/>
  <c r="A304" i="5"/>
  <c r="B304" i="5"/>
  <c r="C304" i="5"/>
  <c r="D304" i="5"/>
  <c r="A305" i="5"/>
  <c r="B305" i="5"/>
  <c r="C305" i="5"/>
  <c r="D305" i="5" s="1"/>
  <c r="A306" i="5"/>
  <c r="B306" i="5"/>
  <c r="C306" i="5"/>
  <c r="D306" i="5" s="1"/>
  <c r="A307" i="5"/>
  <c r="B307" i="5" s="1"/>
  <c r="C307" i="5"/>
  <c r="D307" i="5" s="1"/>
  <c r="A308" i="5"/>
  <c r="B308" i="5"/>
  <c r="C308" i="5"/>
  <c r="D308" i="5"/>
  <c r="A309" i="5"/>
  <c r="B309" i="5"/>
  <c r="C309" i="5"/>
  <c r="D309" i="5" s="1"/>
  <c r="A310" i="5"/>
  <c r="B310" i="5" s="1"/>
  <c r="C310" i="5"/>
  <c r="D310" i="5"/>
  <c r="A311" i="5"/>
  <c r="B311" i="5" s="1"/>
  <c r="C311" i="5"/>
  <c r="D311" i="5" s="1"/>
  <c r="A312" i="5"/>
  <c r="B312" i="5"/>
  <c r="C312" i="5"/>
  <c r="D312" i="5"/>
  <c r="A313" i="5"/>
  <c r="B313" i="5"/>
  <c r="C313" i="5"/>
  <c r="D313" i="5" s="1"/>
  <c r="A314" i="5"/>
  <c r="B314" i="5" s="1"/>
  <c r="C314" i="5"/>
  <c r="D314" i="5" s="1"/>
  <c r="A315" i="5"/>
  <c r="B315" i="5"/>
  <c r="C315" i="5"/>
  <c r="D315" i="5" s="1"/>
  <c r="A316" i="5"/>
  <c r="B316" i="5"/>
  <c r="C316" i="5"/>
  <c r="D316" i="5"/>
  <c r="A317" i="5"/>
  <c r="B317" i="5"/>
  <c r="C317" i="5"/>
  <c r="D317" i="5" s="1"/>
  <c r="A318" i="5"/>
  <c r="B318" i="5" s="1"/>
  <c r="C318" i="5"/>
  <c r="D318" i="5" s="1"/>
  <c r="A319" i="5"/>
  <c r="B319" i="5" s="1"/>
  <c r="C319" i="5"/>
  <c r="D319" i="5" s="1"/>
  <c r="A320" i="5"/>
  <c r="B320" i="5"/>
  <c r="C320" i="5"/>
  <c r="D320" i="5"/>
  <c r="A321" i="5"/>
  <c r="B321" i="5"/>
  <c r="C321" i="5"/>
  <c r="D321" i="5" s="1"/>
  <c r="A322" i="5"/>
  <c r="B322" i="5"/>
  <c r="C322" i="5"/>
  <c r="D322" i="5" s="1"/>
  <c r="A323" i="5"/>
  <c r="B323" i="5" s="1"/>
  <c r="C323" i="5"/>
  <c r="D323" i="5" s="1"/>
  <c r="A324" i="5"/>
  <c r="B324" i="5"/>
  <c r="C324" i="5"/>
  <c r="D324" i="5"/>
  <c r="A325" i="5"/>
  <c r="B325" i="5"/>
  <c r="C325" i="5"/>
  <c r="D325" i="5"/>
  <c r="A326" i="5"/>
  <c r="B326" i="5"/>
  <c r="C326" i="5"/>
  <c r="D326" i="5"/>
  <c r="A327" i="5"/>
  <c r="B327" i="5"/>
  <c r="C327" i="5"/>
  <c r="D327" i="5"/>
  <c r="A328" i="5"/>
  <c r="B328" i="5"/>
  <c r="C328" i="5"/>
  <c r="D328" i="5"/>
  <c r="A329" i="5"/>
  <c r="B329" i="5"/>
  <c r="C329" i="5"/>
  <c r="D329" i="5"/>
  <c r="A330" i="5"/>
  <c r="B330" i="5"/>
  <c r="C330" i="5"/>
  <c r="D330" i="5"/>
  <c r="A331" i="5"/>
  <c r="B331" i="5"/>
  <c r="C331" i="5"/>
  <c r="D331" i="5"/>
  <c r="A332" i="5"/>
  <c r="B332" i="5"/>
  <c r="C332" i="5"/>
  <c r="D332" i="5"/>
  <c r="A333" i="5"/>
  <c r="B333" i="5"/>
  <c r="C333" i="5"/>
  <c r="D333" i="5"/>
  <c r="A334" i="5"/>
  <c r="B334" i="5"/>
  <c r="C334" i="5"/>
  <c r="D334" i="5"/>
  <c r="A335" i="5"/>
  <c r="B335" i="5"/>
  <c r="C335" i="5"/>
  <c r="D335" i="5"/>
  <c r="A336" i="5"/>
  <c r="B336" i="5"/>
  <c r="C336" i="5"/>
  <c r="D336" i="5"/>
  <c r="A337" i="5"/>
  <c r="B337" i="5"/>
  <c r="C337" i="5"/>
  <c r="D337" i="5"/>
  <c r="A338" i="5"/>
  <c r="B338" i="5"/>
  <c r="C338" i="5"/>
  <c r="D338" i="5" s="1"/>
  <c r="A339" i="5"/>
  <c r="B339" i="5"/>
  <c r="C339" i="5"/>
  <c r="D339" i="5"/>
  <c r="A340" i="5"/>
  <c r="B340" i="5"/>
  <c r="C340" i="5"/>
  <c r="D340" i="5" s="1"/>
  <c r="A341" i="5"/>
  <c r="B341" i="5"/>
  <c r="C341" i="5"/>
  <c r="D341" i="5"/>
  <c r="A342" i="5"/>
  <c r="B342" i="5"/>
  <c r="C342" i="5"/>
  <c r="D342" i="5" s="1"/>
  <c r="A343" i="5"/>
  <c r="B343" i="5"/>
  <c r="C343" i="5"/>
  <c r="D343" i="5"/>
  <c r="A344" i="5"/>
  <c r="B344" i="5"/>
  <c r="C344" i="5"/>
  <c r="D344" i="5" s="1"/>
  <c r="A345" i="5"/>
  <c r="B345" i="5"/>
  <c r="C345" i="5"/>
  <c r="D345" i="5"/>
  <c r="A346" i="5"/>
  <c r="B346" i="5"/>
  <c r="C346" i="5"/>
  <c r="D346" i="5" s="1"/>
  <c r="A347" i="5"/>
  <c r="B347" i="5"/>
  <c r="C347" i="5"/>
  <c r="D347" i="5"/>
  <c r="A348" i="5"/>
  <c r="B348" i="5"/>
  <c r="C348" i="5"/>
  <c r="D348" i="5" s="1"/>
  <c r="A349" i="5"/>
  <c r="B349" i="5"/>
  <c r="C349" i="5"/>
  <c r="D349" i="5"/>
  <c r="A350" i="5"/>
  <c r="B350" i="5" s="1"/>
  <c r="C350" i="5"/>
  <c r="D350" i="5"/>
  <c r="A351" i="5"/>
  <c r="B351" i="5"/>
  <c r="C351" i="5"/>
  <c r="D351" i="5"/>
  <c r="A352" i="5"/>
  <c r="B352" i="5" s="1"/>
  <c r="C352" i="5"/>
  <c r="D352" i="5" s="1"/>
  <c r="A353" i="5"/>
  <c r="B353" i="5"/>
  <c r="C353" i="5"/>
  <c r="D353" i="5"/>
  <c r="A354" i="5"/>
  <c r="B354" i="5" s="1"/>
  <c r="C354" i="5"/>
  <c r="D354" i="5" s="1"/>
  <c r="A355" i="5"/>
  <c r="B355" i="5"/>
  <c r="C355" i="5"/>
  <c r="D355" i="5"/>
  <c r="A356" i="5"/>
  <c r="B356" i="5" s="1"/>
  <c r="C356" i="5"/>
  <c r="D356" i="5" s="1"/>
  <c r="A357" i="5"/>
  <c r="B357" i="5"/>
  <c r="C357" i="5"/>
  <c r="D357" i="5"/>
  <c r="A358" i="5"/>
  <c r="B358" i="5" s="1"/>
  <c r="C358" i="5"/>
  <c r="D358" i="5"/>
  <c r="A359" i="5"/>
  <c r="B359" i="5"/>
  <c r="C359" i="5"/>
  <c r="D359" i="5"/>
  <c r="A360" i="5"/>
  <c r="B360" i="5" s="1"/>
  <c r="C360" i="5"/>
  <c r="D360" i="5" s="1"/>
  <c r="A361" i="5"/>
  <c r="B361" i="5"/>
  <c r="C361" i="5"/>
  <c r="D361" i="5"/>
  <c r="A362" i="5"/>
  <c r="B362" i="5" s="1"/>
  <c r="C362" i="5"/>
  <c r="D362" i="5"/>
  <c r="A363" i="5"/>
  <c r="B363" i="5"/>
  <c r="C363" i="5"/>
  <c r="D363" i="5"/>
  <c r="A364" i="5"/>
  <c r="B364" i="5" s="1"/>
  <c r="C364" i="5"/>
  <c r="D364" i="5" s="1"/>
  <c r="A365" i="5"/>
  <c r="B365" i="5"/>
  <c r="C365" i="5"/>
  <c r="D365" i="5"/>
  <c r="A366" i="5"/>
  <c r="B366" i="5" s="1"/>
  <c r="C366" i="5"/>
  <c r="D366" i="5"/>
  <c r="A367" i="5"/>
  <c r="B367" i="5"/>
  <c r="C367" i="5"/>
  <c r="D367" i="5"/>
  <c r="A368" i="5"/>
  <c r="B368" i="5" s="1"/>
  <c r="C368" i="5"/>
  <c r="D368" i="5" s="1"/>
  <c r="A369" i="5"/>
  <c r="B369" i="5"/>
  <c r="C369" i="5"/>
  <c r="D369" i="5"/>
  <c r="A370" i="5"/>
  <c r="B370" i="5" s="1"/>
  <c r="C370" i="5"/>
  <c r="D370" i="5" s="1"/>
  <c r="A371" i="5"/>
  <c r="B371" i="5"/>
  <c r="C371" i="5"/>
  <c r="D371" i="5"/>
  <c r="A372" i="5"/>
  <c r="B372" i="5" s="1"/>
  <c r="C372" i="5"/>
  <c r="D372" i="5" s="1"/>
  <c r="A373" i="5"/>
  <c r="B373" i="5"/>
  <c r="C373" i="5"/>
  <c r="D373" i="5"/>
  <c r="A374" i="5"/>
  <c r="B374" i="5" s="1"/>
  <c r="C374" i="5"/>
  <c r="D374" i="5"/>
  <c r="A375" i="5"/>
  <c r="B375" i="5"/>
  <c r="C375" i="5"/>
  <c r="D375" i="5"/>
  <c r="A376" i="5"/>
  <c r="B376" i="5" s="1"/>
  <c r="C376" i="5"/>
  <c r="D376" i="5" s="1"/>
  <c r="A377" i="5"/>
  <c r="B377" i="5"/>
  <c r="C377" i="5"/>
  <c r="D377" i="5"/>
  <c r="A378" i="5"/>
  <c r="B378" i="5" s="1"/>
  <c r="C378" i="5"/>
  <c r="D378" i="5"/>
  <c r="A379" i="5"/>
  <c r="B379" i="5"/>
  <c r="C379" i="5"/>
  <c r="D379" i="5"/>
  <c r="A380" i="5"/>
  <c r="B380" i="5" s="1"/>
  <c r="C380" i="5"/>
  <c r="D380" i="5" s="1"/>
  <c r="A381" i="5"/>
  <c r="B381" i="5"/>
  <c r="C381" i="5"/>
  <c r="D381" i="5"/>
  <c r="A382" i="5"/>
  <c r="B382" i="5" s="1"/>
  <c r="C382" i="5"/>
  <c r="D382" i="5"/>
  <c r="A383" i="5"/>
  <c r="B383" i="5"/>
  <c r="C383" i="5"/>
  <c r="D383" i="5"/>
  <c r="A384" i="5"/>
  <c r="B384" i="5" s="1"/>
  <c r="C384" i="5"/>
  <c r="D384" i="5" s="1"/>
  <c r="A385" i="5"/>
  <c r="B385" i="5"/>
  <c r="C385" i="5"/>
  <c r="D385" i="5"/>
  <c r="A386" i="5"/>
  <c r="B386" i="5" s="1"/>
  <c r="C386" i="5"/>
  <c r="D386" i="5" s="1"/>
  <c r="A387" i="5"/>
  <c r="B387" i="5"/>
  <c r="C387" i="5"/>
  <c r="D387" i="5"/>
  <c r="A388" i="5"/>
  <c r="B388" i="5" s="1"/>
  <c r="C388" i="5"/>
  <c r="D388" i="5" s="1"/>
  <c r="A389" i="5"/>
  <c r="B389" i="5"/>
  <c r="C389" i="5"/>
  <c r="D389" i="5"/>
  <c r="A390" i="5"/>
  <c r="B390" i="5" s="1"/>
  <c r="C390" i="5"/>
  <c r="D390" i="5"/>
  <c r="A391" i="5"/>
  <c r="B391" i="5"/>
  <c r="C391" i="5"/>
  <c r="D391" i="5"/>
  <c r="A392" i="5"/>
  <c r="B392" i="5" s="1"/>
  <c r="C392" i="5"/>
  <c r="D392" i="5" s="1"/>
  <c r="A393" i="5"/>
  <c r="B393" i="5"/>
  <c r="C393" i="5"/>
  <c r="D393" i="5"/>
  <c r="A394" i="5"/>
  <c r="B394" i="5" s="1"/>
  <c r="C394" i="5"/>
  <c r="D394" i="5"/>
  <c r="A395" i="5"/>
  <c r="B395" i="5"/>
  <c r="C395" i="5"/>
  <c r="D395" i="5"/>
  <c r="A396" i="5"/>
  <c r="B396" i="5" s="1"/>
  <c r="C396" i="5"/>
  <c r="D396" i="5" s="1"/>
  <c r="A397" i="5"/>
  <c r="B397" i="5" s="1"/>
  <c r="C397" i="5"/>
  <c r="D397" i="5"/>
  <c r="A398" i="5"/>
  <c r="B398" i="5" s="1"/>
  <c r="C398" i="5"/>
  <c r="D398" i="5"/>
  <c r="A399" i="5"/>
  <c r="B399" i="5"/>
  <c r="C399" i="5"/>
  <c r="D399" i="5"/>
  <c r="A400" i="5"/>
  <c r="B400" i="5" s="1"/>
  <c r="C400" i="5"/>
  <c r="D400" i="5" s="1"/>
  <c r="A401" i="5"/>
  <c r="B401" i="5" s="1"/>
  <c r="C401" i="5"/>
  <c r="D401" i="5"/>
  <c r="A402" i="5"/>
  <c r="B402" i="5" s="1"/>
  <c r="C402" i="5"/>
  <c r="D402" i="5" s="1"/>
  <c r="A403" i="5"/>
  <c r="B403" i="5"/>
  <c r="C403" i="5"/>
  <c r="D403" i="5"/>
  <c r="A404" i="5"/>
  <c r="B404" i="5" s="1"/>
  <c r="C404" i="5"/>
  <c r="D404" i="5" s="1"/>
  <c r="A405" i="5"/>
  <c r="B405" i="5" s="1"/>
  <c r="C405" i="5"/>
  <c r="D405" i="5"/>
  <c r="A406" i="5"/>
  <c r="B406" i="5" s="1"/>
  <c r="C406" i="5"/>
  <c r="D406" i="5"/>
  <c r="A407" i="5"/>
  <c r="B407" i="5" s="1"/>
  <c r="C407" i="5"/>
  <c r="D407" i="5"/>
  <c r="A408" i="5"/>
  <c r="B408" i="5" s="1"/>
  <c r="C408" i="5"/>
  <c r="D408" i="5" s="1"/>
  <c r="A409" i="5"/>
  <c r="B409" i="5" s="1"/>
  <c r="C409" i="5"/>
  <c r="D409" i="5"/>
  <c r="A410" i="5"/>
  <c r="B410" i="5" s="1"/>
  <c r="C410" i="5"/>
  <c r="D410" i="5"/>
  <c r="A411" i="5"/>
  <c r="B411" i="5"/>
  <c r="C411" i="5"/>
  <c r="D411" i="5"/>
  <c r="A412" i="5"/>
  <c r="B412" i="5" s="1"/>
  <c r="C412" i="5"/>
  <c r="D412" i="5" s="1"/>
  <c r="A413" i="5"/>
  <c r="B413" i="5" s="1"/>
  <c r="C413" i="5"/>
  <c r="D413" i="5"/>
  <c r="A414" i="5"/>
  <c r="B414" i="5" s="1"/>
  <c r="C414" i="5"/>
  <c r="D414" i="5"/>
  <c r="A415" i="5"/>
  <c r="B415" i="5"/>
  <c r="C415" i="5"/>
  <c r="D415" i="5"/>
  <c r="A416" i="5"/>
  <c r="B416" i="5" s="1"/>
  <c r="C416" i="5"/>
  <c r="D416" i="5" s="1"/>
  <c r="A417" i="5"/>
  <c r="B417" i="5" s="1"/>
  <c r="C417" i="5"/>
  <c r="D417" i="5"/>
  <c r="A418" i="5"/>
  <c r="B418" i="5" s="1"/>
  <c r="C418" i="5"/>
  <c r="D418" i="5" s="1"/>
  <c r="A419" i="5"/>
  <c r="B419" i="5"/>
  <c r="C419" i="5"/>
  <c r="D419" i="5"/>
  <c r="A420" i="5"/>
  <c r="B420" i="5" s="1"/>
  <c r="C420" i="5"/>
  <c r="D420" i="5" s="1"/>
  <c r="A421" i="5"/>
  <c r="B421" i="5" s="1"/>
  <c r="C421" i="5"/>
  <c r="D421" i="5"/>
  <c r="A422" i="5"/>
  <c r="B422" i="5" s="1"/>
  <c r="C422" i="5"/>
  <c r="D422" i="5"/>
  <c r="A423" i="5"/>
  <c r="B423" i="5" s="1"/>
  <c r="C423" i="5"/>
  <c r="D423" i="5"/>
  <c r="A424" i="5"/>
  <c r="B424" i="5" s="1"/>
  <c r="C424" i="5"/>
  <c r="D424" i="5" s="1"/>
  <c r="A425" i="5"/>
  <c r="B425" i="5" s="1"/>
  <c r="C425" i="5"/>
  <c r="D425" i="5"/>
  <c r="A426" i="5"/>
  <c r="B426" i="5" s="1"/>
  <c r="C426" i="5"/>
  <c r="D426" i="5"/>
  <c r="A427" i="5"/>
  <c r="B427" i="5"/>
  <c r="C427" i="5"/>
  <c r="D427" i="5"/>
  <c r="A428" i="5"/>
  <c r="B428" i="5" s="1"/>
  <c r="C428" i="5"/>
  <c r="D428" i="5" s="1"/>
  <c r="A429" i="5"/>
  <c r="B429" i="5" s="1"/>
  <c r="C429" i="5"/>
  <c r="D429" i="5"/>
  <c r="A430" i="5"/>
  <c r="B430" i="5" s="1"/>
  <c r="C430" i="5"/>
  <c r="D430" i="5"/>
  <c r="A431" i="5"/>
  <c r="B431" i="5"/>
  <c r="C431" i="5"/>
  <c r="D431" i="5"/>
  <c r="A432" i="5"/>
  <c r="B432" i="5" s="1"/>
  <c r="C432" i="5"/>
  <c r="D432" i="5" s="1"/>
  <c r="A433" i="5"/>
  <c r="B433" i="5" s="1"/>
  <c r="C433" i="5"/>
  <c r="D433" i="5" s="1"/>
  <c r="A434" i="5"/>
  <c r="B434" i="5" s="1"/>
  <c r="C434" i="5"/>
  <c r="D434" i="5" s="1"/>
  <c r="A435" i="5"/>
  <c r="B435" i="5"/>
  <c r="C435" i="5"/>
  <c r="D435" i="5"/>
  <c r="A436" i="5"/>
  <c r="B436" i="5" s="1"/>
  <c r="C436" i="5"/>
  <c r="D436" i="5" s="1"/>
  <c r="A437" i="5"/>
  <c r="B437" i="5" s="1"/>
  <c r="C437" i="5"/>
  <c r="D437" i="5" s="1"/>
  <c r="A438" i="5"/>
  <c r="B438" i="5" s="1"/>
  <c r="C438" i="5"/>
  <c r="D438" i="5"/>
  <c r="A439" i="5"/>
  <c r="B439" i="5" s="1"/>
  <c r="C439" i="5"/>
  <c r="D439" i="5"/>
  <c r="A440" i="5"/>
  <c r="B440" i="5" s="1"/>
  <c r="C440" i="5"/>
  <c r="D440" i="5" s="1"/>
  <c r="A441" i="5"/>
  <c r="B441" i="5" s="1"/>
  <c r="C441" i="5"/>
  <c r="D441" i="5" s="1"/>
  <c r="A442" i="5"/>
  <c r="B442" i="5" s="1"/>
  <c r="C442" i="5"/>
  <c r="D442" i="5"/>
  <c r="A443" i="5"/>
  <c r="B443" i="5"/>
  <c r="C443" i="5"/>
  <c r="D443" i="5" s="1"/>
  <c r="A444" i="5"/>
  <c r="B444" i="5" s="1"/>
  <c r="C444" i="5"/>
  <c r="D444" i="5" s="1"/>
  <c r="A445" i="5"/>
  <c r="B445" i="5" s="1"/>
  <c r="C445" i="5"/>
  <c r="D445" i="5" s="1"/>
  <c r="A446" i="5"/>
  <c r="B446" i="5" s="1"/>
  <c r="C446" i="5"/>
  <c r="D446" i="5"/>
  <c r="A447" i="5"/>
  <c r="B447" i="5"/>
  <c r="C447" i="5"/>
  <c r="D447" i="5"/>
  <c r="A448" i="5"/>
  <c r="B448" i="5" s="1"/>
  <c r="C448" i="5"/>
  <c r="D448" i="5" s="1"/>
  <c r="A449" i="5"/>
  <c r="B449" i="5" s="1"/>
  <c r="C449" i="5"/>
  <c r="D449" i="5" s="1"/>
  <c r="A450" i="5"/>
  <c r="B450" i="5" s="1"/>
  <c r="C450" i="5"/>
  <c r="D450" i="5" s="1"/>
  <c r="A451" i="5"/>
  <c r="B451" i="5"/>
  <c r="C451" i="5"/>
  <c r="D451" i="5"/>
  <c r="A452" i="5"/>
  <c r="B452" i="5" s="1"/>
  <c r="C452" i="5"/>
  <c r="D452" i="5" s="1"/>
  <c r="A453" i="5"/>
  <c r="B453" i="5" s="1"/>
  <c r="C453" i="5"/>
  <c r="D453" i="5" s="1"/>
  <c r="A454" i="5"/>
  <c r="B454" i="5" s="1"/>
  <c r="C454" i="5"/>
  <c r="D454" i="5"/>
  <c r="A455" i="5"/>
  <c r="B455" i="5" s="1"/>
  <c r="C455" i="5"/>
  <c r="D455" i="5"/>
  <c r="A456" i="5"/>
  <c r="B456" i="5" s="1"/>
  <c r="C456" i="5"/>
  <c r="D456" i="5" s="1"/>
  <c r="A457" i="5"/>
  <c r="B457" i="5" s="1"/>
  <c r="C457" i="5"/>
  <c r="D457" i="5" s="1"/>
  <c r="A458" i="5"/>
  <c r="B458" i="5" s="1"/>
  <c r="C458" i="5"/>
  <c r="D458" i="5"/>
  <c r="A459" i="5"/>
  <c r="B459" i="5"/>
  <c r="C459" i="5"/>
  <c r="D459" i="5" s="1"/>
  <c r="A460" i="5"/>
  <c r="B460" i="5" s="1"/>
  <c r="C460" i="5"/>
  <c r="D460" i="5" s="1"/>
  <c r="A461" i="5"/>
  <c r="B461" i="5" s="1"/>
  <c r="C461" i="5"/>
  <c r="D461" i="5" s="1"/>
  <c r="A462" i="5"/>
  <c r="B462" i="5" s="1"/>
  <c r="C462" i="5"/>
  <c r="D462" i="5"/>
  <c r="A463" i="5"/>
  <c r="B463" i="5"/>
  <c r="C463" i="5"/>
  <c r="D463" i="5"/>
  <c r="A464" i="5"/>
  <c r="B464" i="5" s="1"/>
  <c r="C464" i="5"/>
  <c r="D464" i="5" s="1"/>
  <c r="A465" i="5"/>
  <c r="B465" i="5" s="1"/>
  <c r="C465" i="5"/>
  <c r="D465" i="5" s="1"/>
  <c r="A466" i="5"/>
  <c r="B466" i="5" s="1"/>
  <c r="C466" i="5"/>
  <c r="D466" i="5" s="1"/>
  <c r="A467" i="5"/>
  <c r="B467" i="5"/>
  <c r="C467" i="5"/>
  <c r="D467" i="5"/>
  <c r="A468" i="5"/>
  <c r="B468" i="5" s="1"/>
  <c r="C468" i="5"/>
  <c r="D468" i="5" s="1"/>
  <c r="A469" i="5"/>
  <c r="B469" i="5" s="1"/>
  <c r="C469" i="5"/>
  <c r="D469" i="5" s="1"/>
  <c r="A470" i="5"/>
  <c r="B470" i="5" s="1"/>
  <c r="C470" i="5"/>
  <c r="D470" i="5"/>
  <c r="A471" i="5"/>
  <c r="B471" i="5" s="1"/>
  <c r="C471" i="5"/>
  <c r="D471" i="5"/>
  <c r="A472" i="5"/>
  <c r="B472" i="5" s="1"/>
  <c r="C472" i="5"/>
  <c r="D472" i="5" s="1"/>
  <c r="A473" i="5"/>
  <c r="B473" i="5" s="1"/>
  <c r="C473" i="5"/>
  <c r="D473" i="5" s="1"/>
  <c r="A474" i="5"/>
  <c r="B474" i="5" s="1"/>
  <c r="C474" i="5"/>
  <c r="D474" i="5"/>
  <c r="A475" i="5"/>
  <c r="B475" i="5"/>
  <c r="C475" i="5"/>
  <c r="D475" i="5" s="1"/>
  <c r="A476" i="5"/>
  <c r="B476" i="5" s="1"/>
  <c r="C476" i="5"/>
  <c r="D476" i="5" s="1"/>
  <c r="A477" i="5"/>
  <c r="B477" i="5" s="1"/>
  <c r="C477" i="5"/>
  <c r="D477" i="5" s="1"/>
  <c r="A478" i="5"/>
  <c r="B478" i="5" s="1"/>
  <c r="C478" i="5"/>
  <c r="D478" i="5"/>
  <c r="A479" i="5"/>
  <c r="B479" i="5"/>
  <c r="C479" i="5"/>
  <c r="D479" i="5"/>
  <c r="A480" i="5"/>
  <c r="B480" i="5" s="1"/>
  <c r="C480" i="5"/>
  <c r="D480" i="5" s="1"/>
  <c r="A481" i="5"/>
  <c r="B481" i="5" s="1"/>
  <c r="C481" i="5"/>
  <c r="D481" i="5" s="1"/>
  <c r="A482" i="5"/>
  <c r="B482" i="5" s="1"/>
  <c r="C482" i="5"/>
  <c r="D482" i="5" s="1"/>
  <c r="A483" i="5"/>
  <c r="B483" i="5"/>
  <c r="C483" i="5"/>
  <c r="D483" i="5"/>
  <c r="A484" i="5"/>
  <c r="B484" i="5" s="1"/>
  <c r="C484" i="5"/>
  <c r="D484" i="5" s="1"/>
  <c r="A485" i="5"/>
  <c r="B485" i="5" s="1"/>
  <c r="C485" i="5"/>
  <c r="D485" i="5" s="1"/>
  <c r="A486" i="5"/>
  <c r="B486" i="5" s="1"/>
  <c r="C486" i="5"/>
  <c r="D486" i="5"/>
  <c r="A487" i="5"/>
  <c r="B487" i="5" s="1"/>
  <c r="C487" i="5"/>
  <c r="D487" i="5"/>
  <c r="A488" i="5"/>
  <c r="B488" i="5" s="1"/>
  <c r="C488" i="5"/>
  <c r="D488" i="5" s="1"/>
  <c r="A489" i="5"/>
  <c r="B489" i="5" s="1"/>
  <c r="C489" i="5"/>
  <c r="D489" i="5" s="1"/>
  <c r="A490" i="5"/>
  <c r="B490" i="5" s="1"/>
  <c r="C490" i="5"/>
  <c r="D490" i="5"/>
  <c r="A491" i="5"/>
  <c r="B491" i="5"/>
  <c r="C491" i="5"/>
  <c r="D491" i="5" s="1"/>
  <c r="A492" i="5"/>
  <c r="B492" i="5" s="1"/>
  <c r="C492" i="5"/>
  <c r="D492" i="5" s="1"/>
  <c r="A493" i="5"/>
  <c r="B493" i="5" s="1"/>
  <c r="C493" i="5"/>
  <c r="D493" i="5" s="1"/>
  <c r="A494" i="5"/>
  <c r="B494" i="5" s="1"/>
  <c r="C494" i="5"/>
  <c r="D494" i="5"/>
  <c r="A495" i="5"/>
  <c r="B495" i="5"/>
  <c r="C495" i="5"/>
  <c r="D495" i="5"/>
  <c r="A496" i="5"/>
  <c r="B496" i="5" s="1"/>
  <c r="C496" i="5"/>
  <c r="D496" i="5" s="1"/>
  <c r="A497" i="5"/>
  <c r="B497" i="5" s="1"/>
  <c r="C497" i="5"/>
  <c r="D497" i="5" s="1"/>
  <c r="A498" i="5"/>
  <c r="B498" i="5" s="1"/>
  <c r="C498" i="5"/>
  <c r="D498" i="5" s="1"/>
  <c r="A499" i="5"/>
  <c r="B499" i="5"/>
  <c r="C499" i="5"/>
  <c r="D499" i="5"/>
  <c r="A500" i="5"/>
  <c r="B500" i="5" s="1"/>
  <c r="C500" i="5"/>
  <c r="D500" i="5" s="1"/>
  <c r="A501" i="5"/>
  <c r="B501" i="5" s="1"/>
  <c r="C501" i="5"/>
  <c r="D501" i="5" s="1"/>
  <c r="A502" i="5"/>
  <c r="B502" i="5" s="1"/>
  <c r="C502" i="5"/>
  <c r="D502" i="5"/>
  <c r="A503" i="5"/>
  <c r="B503" i="5"/>
  <c r="C503" i="5"/>
  <c r="D503" i="5"/>
  <c r="A504" i="5"/>
  <c r="B504" i="5" s="1"/>
  <c r="C504" i="5"/>
  <c r="D504" i="5" s="1"/>
  <c r="A505" i="5"/>
  <c r="B505" i="5" s="1"/>
  <c r="C505" i="5"/>
  <c r="D505" i="5" s="1"/>
  <c r="A506" i="5"/>
  <c r="B506" i="5" s="1"/>
  <c r="C506" i="5"/>
  <c r="D506" i="5"/>
  <c r="A507" i="5"/>
  <c r="B507" i="5"/>
  <c r="C507" i="5"/>
  <c r="D507" i="5"/>
  <c r="A508" i="5"/>
  <c r="B508" i="5" s="1"/>
  <c r="C508" i="5"/>
  <c r="D508" i="5" s="1"/>
  <c r="A509" i="5"/>
  <c r="B509" i="5" s="1"/>
  <c r="C509" i="5"/>
  <c r="D509" i="5" s="1"/>
  <c r="A510" i="5"/>
  <c r="B510" i="5" s="1"/>
  <c r="C510" i="5"/>
  <c r="D510" i="5"/>
  <c r="A511" i="5"/>
  <c r="B511" i="5"/>
  <c r="C511" i="5"/>
  <c r="D511" i="5"/>
  <c r="A512" i="5"/>
  <c r="B512" i="5" s="1"/>
  <c r="C512" i="5"/>
  <c r="D512" i="5" s="1"/>
  <c r="A513" i="5"/>
  <c r="B513" i="5" s="1"/>
  <c r="C513" i="5"/>
  <c r="D513" i="5" s="1"/>
  <c r="A514" i="5"/>
  <c r="B514" i="5" s="1"/>
  <c r="C514" i="5"/>
  <c r="D514" i="5"/>
  <c r="A515" i="5"/>
  <c r="B515" i="5"/>
  <c r="C515" i="5"/>
  <c r="D515" i="5"/>
  <c r="A516" i="5"/>
  <c r="B516" i="5"/>
  <c r="C516" i="5"/>
  <c r="D516" i="5"/>
  <c r="A517" i="5"/>
  <c r="B517" i="5"/>
  <c r="C517" i="5"/>
  <c r="D517" i="5"/>
  <c r="A518" i="5"/>
  <c r="B518" i="5"/>
  <c r="C518" i="5"/>
  <c r="D518" i="5"/>
  <c r="A519" i="5"/>
  <c r="B519" i="5"/>
  <c r="C519" i="5"/>
  <c r="D519" i="5"/>
  <c r="A520" i="5"/>
  <c r="B520" i="5"/>
  <c r="C520" i="5"/>
  <c r="D520" i="5"/>
  <c r="A521" i="5"/>
  <c r="B521" i="5"/>
  <c r="C521" i="5"/>
  <c r="D521" i="5"/>
  <c r="A522" i="5"/>
  <c r="B522" i="5"/>
  <c r="C522" i="5"/>
  <c r="D522" i="5"/>
  <c r="A523" i="5"/>
  <c r="B523" i="5"/>
  <c r="C523" i="5"/>
  <c r="D523" i="5"/>
  <c r="A524" i="5"/>
  <c r="B524" i="5"/>
  <c r="C524" i="5"/>
  <c r="D524" i="5"/>
  <c r="A525" i="5"/>
  <c r="B525" i="5"/>
  <c r="C525" i="5"/>
  <c r="D525" i="5"/>
  <c r="A526" i="5"/>
  <c r="B526" i="5"/>
  <c r="C526" i="5"/>
  <c r="D526" i="5"/>
  <c r="A527" i="5"/>
  <c r="B527" i="5"/>
  <c r="C527" i="5"/>
  <c r="D527" i="5"/>
  <c r="A528" i="5"/>
  <c r="B528" i="5"/>
  <c r="C528" i="5"/>
  <c r="D528" i="5"/>
  <c r="A529" i="5"/>
  <c r="B529" i="5"/>
  <c r="C529" i="5"/>
  <c r="D529" i="5"/>
  <c r="A530" i="5"/>
  <c r="B530" i="5"/>
  <c r="C530" i="5"/>
  <c r="D530" i="5"/>
  <c r="A531" i="5"/>
  <c r="B531" i="5"/>
  <c r="C531" i="5"/>
  <c r="D531" i="5"/>
  <c r="A532" i="5"/>
  <c r="B532" i="5"/>
  <c r="C532" i="5"/>
  <c r="D532" i="5"/>
  <c r="A533" i="5"/>
  <c r="B533" i="5"/>
  <c r="C533" i="5"/>
  <c r="D533" i="5"/>
  <c r="A534" i="5"/>
  <c r="B534" i="5"/>
  <c r="C534" i="5"/>
  <c r="D534" i="5"/>
  <c r="A535" i="5"/>
  <c r="B535" i="5"/>
  <c r="C535" i="5"/>
  <c r="D535" i="5"/>
  <c r="A536" i="5"/>
  <c r="B536" i="5"/>
  <c r="C536" i="5"/>
  <c r="D536" i="5"/>
  <c r="A537" i="5"/>
  <c r="B537" i="5"/>
  <c r="C537" i="5"/>
  <c r="D537" i="5"/>
  <c r="A538" i="5"/>
  <c r="B538" i="5"/>
  <c r="C538" i="5"/>
  <c r="D538" i="5"/>
  <c r="A539" i="5"/>
  <c r="B539" i="5"/>
  <c r="C539" i="5"/>
  <c r="D539" i="5"/>
  <c r="A540" i="5"/>
  <c r="B540" i="5"/>
  <c r="C540" i="5"/>
  <c r="D540" i="5"/>
  <c r="A541" i="5"/>
  <c r="B541" i="5"/>
  <c r="C541" i="5"/>
  <c r="D541" i="5"/>
  <c r="A542" i="5"/>
  <c r="B542" i="5"/>
  <c r="C542" i="5"/>
  <c r="D542" i="5"/>
  <c r="A543" i="5"/>
  <c r="B543" i="5"/>
  <c r="C543" i="5"/>
  <c r="D543" i="5"/>
  <c r="A544" i="5"/>
  <c r="B544" i="5"/>
  <c r="C544" i="5"/>
  <c r="D544" i="5"/>
  <c r="A545" i="5"/>
  <c r="B545" i="5"/>
  <c r="C545" i="5"/>
  <c r="D545" i="5"/>
  <c r="A546" i="5"/>
  <c r="B546" i="5"/>
  <c r="C546" i="5"/>
  <c r="D546" i="5"/>
  <c r="A547" i="5"/>
  <c r="B547" i="5"/>
  <c r="C547" i="5"/>
  <c r="D547" i="5"/>
  <c r="A548" i="5"/>
  <c r="B548" i="5"/>
  <c r="C548" i="5"/>
  <c r="D548" i="5"/>
  <c r="A549" i="5"/>
  <c r="B549" i="5"/>
  <c r="C549" i="5"/>
  <c r="D549" i="5"/>
  <c r="A550" i="5"/>
  <c r="B550" i="5"/>
  <c r="C550" i="5"/>
  <c r="D550" i="5"/>
  <c r="A551" i="5"/>
  <c r="B551" i="5"/>
  <c r="C551" i="5"/>
  <c r="D551" i="5"/>
  <c r="A552" i="5"/>
  <c r="B552" i="5"/>
  <c r="C552" i="5"/>
  <c r="D552" i="5"/>
  <c r="A553" i="5"/>
  <c r="B553" i="5"/>
  <c r="C553" i="5"/>
  <c r="D553" i="5"/>
  <c r="A554" i="5"/>
  <c r="B554" i="5"/>
  <c r="C554" i="5"/>
  <c r="D554" i="5"/>
  <c r="A555" i="5"/>
  <c r="B555" i="5"/>
  <c r="C555" i="5"/>
  <c r="D555" i="5"/>
  <c r="A556" i="5"/>
  <c r="B556" i="5"/>
  <c r="C556" i="5"/>
  <c r="D556" i="5"/>
  <c r="A557" i="5"/>
  <c r="B557" i="5"/>
  <c r="C557" i="5"/>
  <c r="D557" i="5"/>
  <c r="A558" i="5"/>
  <c r="B558" i="5"/>
  <c r="C558" i="5"/>
  <c r="D558" i="5"/>
  <c r="A559" i="5"/>
  <c r="B559" i="5"/>
  <c r="C559" i="5"/>
  <c r="D559" i="5"/>
  <c r="A560" i="5"/>
  <c r="B560" i="5"/>
  <c r="C560" i="5"/>
  <c r="D560" i="5"/>
  <c r="A561" i="5"/>
  <c r="B561" i="5"/>
  <c r="C561" i="5"/>
  <c r="D561" i="5"/>
  <c r="A562" i="5"/>
  <c r="B562" i="5"/>
  <c r="C562" i="5"/>
  <c r="D562" i="5"/>
  <c r="A563" i="5"/>
  <c r="B563" i="5"/>
  <c r="C563" i="5"/>
  <c r="D563" i="5"/>
  <c r="A564" i="5"/>
  <c r="B564" i="5"/>
  <c r="C564" i="5"/>
  <c r="D564" i="5"/>
  <c r="A565" i="5"/>
  <c r="B565" i="5"/>
  <c r="C565" i="5"/>
  <c r="D565" i="5"/>
  <c r="A566" i="5"/>
  <c r="B566" i="5"/>
  <c r="C566" i="5"/>
  <c r="D566" i="5"/>
  <c r="A567" i="5"/>
  <c r="B567" i="5"/>
  <c r="C567" i="5"/>
  <c r="D567" i="5"/>
  <c r="A568" i="5"/>
  <c r="B568" i="5"/>
  <c r="C568" i="5"/>
  <c r="D568" i="5"/>
  <c r="A569" i="5"/>
  <c r="B569" i="5"/>
  <c r="C569" i="5"/>
  <c r="D569" i="5"/>
  <c r="A570" i="5"/>
  <c r="B570" i="5"/>
  <c r="C570" i="5"/>
  <c r="D570" i="5"/>
  <c r="A571" i="5"/>
  <c r="B571" i="5"/>
  <c r="C571" i="5"/>
  <c r="D571" i="5"/>
  <c r="A572" i="5"/>
  <c r="B572" i="5"/>
  <c r="C572" i="5"/>
  <c r="D572" i="5"/>
  <c r="A573" i="5"/>
  <c r="B573" i="5"/>
  <c r="C573" i="5"/>
  <c r="D573" i="5"/>
  <c r="A574" i="5"/>
  <c r="B574" i="5"/>
  <c r="C574" i="5"/>
  <c r="D574" i="5"/>
  <c r="A575" i="5"/>
  <c r="B575" i="5"/>
  <c r="C575" i="5"/>
  <c r="D575" i="5"/>
  <c r="A576" i="5"/>
  <c r="B576" i="5"/>
  <c r="C576" i="5"/>
  <c r="D576" i="5"/>
  <c r="A577" i="5"/>
  <c r="B577" i="5"/>
  <c r="C577" i="5"/>
  <c r="D577" i="5"/>
  <c r="A578" i="5"/>
  <c r="B578" i="5"/>
  <c r="C578" i="5"/>
  <c r="D578" i="5"/>
  <c r="A579" i="5"/>
  <c r="B579" i="5"/>
  <c r="C579" i="5"/>
  <c r="D579" i="5"/>
  <c r="A580" i="5"/>
  <c r="B580" i="5"/>
  <c r="C580" i="5"/>
  <c r="D580" i="5"/>
  <c r="A581" i="5"/>
  <c r="B581" i="5"/>
  <c r="C581" i="5"/>
  <c r="D581" i="5"/>
  <c r="A582" i="5"/>
  <c r="B582" i="5"/>
  <c r="C582" i="5"/>
  <c r="D582" i="5"/>
  <c r="A583" i="5"/>
  <c r="B583" i="5"/>
  <c r="C583" i="5"/>
  <c r="D583" i="5"/>
  <c r="A584" i="5"/>
  <c r="B584" i="5"/>
  <c r="C584" i="5"/>
  <c r="D584" i="5"/>
  <c r="A585" i="5"/>
  <c r="B585" i="5"/>
  <c r="C585" i="5"/>
  <c r="D585" i="5"/>
  <c r="A586" i="5"/>
  <c r="B586" i="5"/>
  <c r="C586" i="5"/>
  <c r="D586" i="5"/>
  <c r="A587" i="5"/>
  <c r="B587" i="5"/>
  <c r="C587" i="5"/>
  <c r="D587" i="5"/>
  <c r="A588" i="5"/>
  <c r="B588" i="5"/>
  <c r="C588" i="5"/>
  <c r="D588" i="5"/>
  <c r="A589" i="5"/>
  <c r="B589" i="5"/>
  <c r="C589" i="5"/>
  <c r="D589" i="5"/>
  <c r="A590" i="5"/>
  <c r="B590" i="5"/>
  <c r="C590" i="5"/>
  <c r="D590" i="5"/>
  <c r="A591" i="5"/>
  <c r="B591" i="5"/>
  <c r="C591" i="5"/>
  <c r="D591" i="5"/>
  <c r="A592" i="5"/>
  <c r="B592" i="5"/>
  <c r="C592" i="5"/>
  <c r="D592" i="5"/>
  <c r="A593" i="5"/>
  <c r="B593" i="5"/>
  <c r="C593" i="5"/>
  <c r="D593" i="5"/>
  <c r="A594" i="5"/>
  <c r="B594" i="5"/>
  <c r="C594" i="5"/>
  <c r="D594" i="5"/>
  <c r="A595" i="5"/>
  <c r="B595" i="5"/>
  <c r="C595" i="5"/>
  <c r="D595" i="5"/>
  <c r="A596" i="5"/>
  <c r="B596" i="5"/>
  <c r="C596" i="5"/>
  <c r="D596" i="5"/>
  <c r="A597" i="5"/>
  <c r="B597" i="5"/>
  <c r="C597" i="5"/>
  <c r="D597" i="5"/>
  <c r="A598" i="5"/>
  <c r="B598" i="5"/>
  <c r="C598" i="5"/>
  <c r="D598" i="5"/>
  <c r="A599" i="5"/>
  <c r="B599" i="5"/>
  <c r="C599" i="5"/>
  <c r="D599" i="5"/>
  <c r="A600" i="5"/>
  <c r="B600" i="5"/>
  <c r="C600" i="5"/>
  <c r="D600" i="5"/>
  <c r="A601" i="5"/>
  <c r="B601" i="5"/>
  <c r="C601" i="5"/>
  <c r="D601" i="5"/>
  <c r="A602" i="5"/>
  <c r="B602" i="5"/>
  <c r="C602" i="5"/>
  <c r="D602" i="5"/>
  <c r="A603" i="5"/>
  <c r="B603" i="5"/>
  <c r="C603" i="5"/>
  <c r="D603" i="5"/>
  <c r="A604" i="5"/>
  <c r="B604" i="5"/>
  <c r="C604" i="5"/>
  <c r="D604" i="5"/>
  <c r="A605" i="5"/>
  <c r="B605" i="5"/>
  <c r="C605" i="5"/>
  <c r="D605" i="5"/>
  <c r="A606" i="5"/>
  <c r="B606" i="5"/>
  <c r="C606" i="5"/>
  <c r="D606" i="5"/>
  <c r="A607" i="5"/>
  <c r="B607" i="5"/>
  <c r="C607" i="5"/>
  <c r="D607" i="5"/>
  <c r="A608" i="5"/>
  <c r="B608" i="5"/>
  <c r="C608" i="5"/>
  <c r="D608" i="5"/>
  <c r="A609" i="5"/>
  <c r="B609" i="5"/>
  <c r="C609" i="5"/>
  <c r="D609" i="5"/>
  <c r="A610" i="5"/>
  <c r="B610" i="5"/>
  <c r="C610" i="5"/>
  <c r="D610" i="5"/>
  <c r="A611" i="5"/>
  <c r="B611" i="5"/>
  <c r="C611" i="5"/>
  <c r="D611" i="5"/>
  <c r="A612" i="5"/>
  <c r="B612" i="5"/>
  <c r="C612" i="5"/>
  <c r="D612" i="5"/>
  <c r="A613" i="5"/>
  <c r="B613" i="5"/>
  <c r="C613" i="5"/>
  <c r="D613" i="5"/>
  <c r="A614" i="5"/>
  <c r="B614" i="5"/>
  <c r="C614" i="5"/>
  <c r="D614" i="5"/>
  <c r="A615" i="5"/>
  <c r="B615" i="5"/>
  <c r="C615" i="5"/>
  <c r="D615" i="5"/>
  <c r="A616" i="5"/>
  <c r="B616" i="5"/>
  <c r="C616" i="5"/>
  <c r="D616" i="5"/>
  <c r="A617" i="5"/>
  <c r="B617" i="5"/>
  <c r="C617" i="5"/>
  <c r="D617" i="5"/>
  <c r="A618" i="5"/>
  <c r="B618" i="5"/>
  <c r="C618" i="5"/>
  <c r="D618" i="5"/>
  <c r="A619" i="5"/>
  <c r="B619" i="5"/>
  <c r="C619" i="5"/>
  <c r="D619" i="5"/>
  <c r="A620" i="5"/>
  <c r="B620" i="5"/>
  <c r="C620" i="5"/>
  <c r="D620" i="5"/>
  <c r="A621" i="5"/>
  <c r="B621" i="5"/>
  <c r="C621" i="5"/>
  <c r="D621" i="5"/>
  <c r="A622" i="5"/>
  <c r="B622" i="5"/>
  <c r="C622" i="5"/>
  <c r="D622" i="5"/>
  <c r="A623" i="5"/>
  <c r="B623" i="5"/>
  <c r="C623" i="5"/>
  <c r="D623" i="5"/>
  <c r="A624" i="5"/>
  <c r="B624" i="5"/>
  <c r="C624" i="5"/>
  <c r="D624" i="5"/>
  <c r="A625" i="5"/>
  <c r="B625" i="5"/>
  <c r="C625" i="5"/>
  <c r="D625" i="5"/>
  <c r="A626" i="5"/>
  <c r="B626" i="5"/>
  <c r="C626" i="5"/>
  <c r="D626" i="5"/>
  <c r="A627" i="5"/>
  <c r="B627" i="5"/>
  <c r="C627" i="5"/>
  <c r="D627" i="5"/>
  <c r="A628" i="5"/>
  <c r="B628" i="5"/>
  <c r="C628" i="5"/>
  <c r="D628" i="5"/>
  <c r="A629" i="5"/>
  <c r="B629" i="5"/>
  <c r="C629" i="5"/>
  <c r="D629" i="5"/>
  <c r="A630" i="5"/>
  <c r="B630" i="5"/>
  <c r="C630" i="5"/>
  <c r="D630" i="5"/>
  <c r="A631" i="5"/>
  <c r="B631" i="5"/>
  <c r="C631" i="5"/>
  <c r="D631" i="5"/>
  <c r="A632" i="5"/>
  <c r="B632" i="5"/>
  <c r="C632" i="5"/>
  <c r="D632" i="5"/>
  <c r="A633" i="5"/>
  <c r="B633" i="5"/>
  <c r="C633" i="5"/>
  <c r="D633" i="5"/>
  <c r="A634" i="5"/>
  <c r="B634" i="5"/>
  <c r="C634" i="5"/>
  <c r="D634" i="5"/>
  <c r="A635" i="5"/>
  <c r="B635" i="5"/>
  <c r="C635" i="5"/>
  <c r="D635" i="5"/>
  <c r="A636" i="5"/>
  <c r="B636" i="5"/>
  <c r="C636" i="5"/>
  <c r="D636" i="5"/>
  <c r="A637" i="5"/>
  <c r="B637" i="5"/>
  <c r="C637" i="5"/>
  <c r="D637" i="5"/>
  <c r="A638" i="5"/>
  <c r="B638" i="5"/>
  <c r="C638" i="5"/>
  <c r="D638" i="5"/>
  <c r="A639" i="5"/>
  <c r="B639" i="5"/>
  <c r="C639" i="5"/>
  <c r="D639" i="5"/>
  <c r="A640" i="5"/>
  <c r="B640" i="5"/>
  <c r="C640" i="5"/>
  <c r="D640" i="5"/>
  <c r="A641" i="5"/>
  <c r="B641" i="5"/>
  <c r="C641" i="5"/>
  <c r="D641" i="5"/>
  <c r="A642" i="5"/>
  <c r="B642" i="5"/>
  <c r="C642" i="5"/>
  <c r="D642" i="5"/>
  <c r="A643" i="5"/>
  <c r="B643" i="5"/>
  <c r="C643" i="5"/>
  <c r="D643" i="5"/>
  <c r="A644" i="5"/>
  <c r="B644" i="5"/>
  <c r="C644" i="5"/>
  <c r="D644" i="5"/>
  <c r="A645" i="5"/>
  <c r="B645" i="5"/>
  <c r="C645" i="5"/>
  <c r="D645" i="5"/>
  <c r="A646" i="5"/>
  <c r="B646" i="5"/>
  <c r="C646" i="5"/>
  <c r="D646" i="5"/>
  <c r="A647" i="5"/>
  <c r="B647" i="5"/>
  <c r="C647" i="5"/>
  <c r="D647" i="5"/>
  <c r="A648" i="5"/>
  <c r="B648" i="5"/>
  <c r="C648" i="5"/>
  <c r="D648" i="5"/>
  <c r="A649" i="5"/>
  <c r="B649" i="5"/>
  <c r="C649" i="5"/>
  <c r="D649" i="5"/>
  <c r="A650" i="5"/>
  <c r="B650" i="5"/>
  <c r="C650" i="5"/>
  <c r="D650" i="5"/>
  <c r="A651" i="5"/>
  <c r="B651" i="5"/>
  <c r="C651" i="5"/>
  <c r="D651" i="5"/>
  <c r="A652" i="5"/>
  <c r="B652" i="5"/>
  <c r="C652" i="5"/>
  <c r="D652" i="5"/>
  <c r="A653" i="5"/>
  <c r="B653" i="5"/>
  <c r="C653" i="5"/>
  <c r="D653" i="5"/>
  <c r="A654" i="5"/>
  <c r="B654" i="5" s="1"/>
  <c r="C654" i="5"/>
  <c r="D654" i="5"/>
  <c r="A655" i="5"/>
  <c r="B655" i="5"/>
  <c r="C655" i="5"/>
  <c r="D655" i="5"/>
  <c r="A656" i="5"/>
  <c r="B656" i="5" s="1"/>
  <c r="C656" i="5"/>
  <c r="D656" i="5"/>
  <c r="A657" i="5"/>
  <c r="B657" i="5"/>
  <c r="C657" i="5"/>
  <c r="D657" i="5"/>
  <c r="A658" i="5"/>
  <c r="B658" i="5"/>
  <c r="C658" i="5"/>
  <c r="D658" i="5"/>
  <c r="A659" i="5"/>
  <c r="B659" i="5"/>
  <c r="C659" i="5"/>
  <c r="D659" i="5"/>
  <c r="A660" i="5"/>
  <c r="B660" i="5" s="1"/>
  <c r="C660" i="5"/>
  <c r="D660" i="5"/>
  <c r="A661" i="5"/>
  <c r="B661" i="5"/>
  <c r="C661" i="5"/>
  <c r="D661" i="5"/>
  <c r="A662" i="5"/>
  <c r="B662" i="5" s="1"/>
  <c r="C662" i="5"/>
  <c r="D662" i="5"/>
  <c r="A663" i="5"/>
  <c r="B663" i="5"/>
  <c r="C663" i="5"/>
  <c r="D663" i="5"/>
  <c r="A664" i="5"/>
  <c r="B664" i="5" s="1"/>
  <c r="C664" i="5"/>
  <c r="D664" i="5"/>
  <c r="A665" i="5"/>
  <c r="B665" i="5"/>
  <c r="C665" i="5"/>
  <c r="D665" i="5"/>
  <c r="A666" i="5"/>
  <c r="B666" i="5" s="1"/>
  <c r="C666" i="5"/>
  <c r="D666" i="5"/>
  <c r="A667" i="5"/>
  <c r="B667" i="5"/>
  <c r="C667" i="5"/>
  <c r="D667" i="5"/>
  <c r="A668" i="5"/>
  <c r="B668" i="5" s="1"/>
  <c r="C668" i="5"/>
  <c r="D668" i="5"/>
  <c r="A669" i="5"/>
  <c r="B669" i="5"/>
  <c r="C669" i="5"/>
  <c r="D669" i="5"/>
  <c r="A670" i="5"/>
  <c r="B670" i="5" s="1"/>
  <c r="C670" i="5"/>
  <c r="D670" i="5"/>
  <c r="A671" i="5"/>
  <c r="B671" i="5"/>
  <c r="C671" i="5"/>
  <c r="D671" i="5"/>
  <c r="A672" i="5"/>
  <c r="B672" i="5" s="1"/>
  <c r="C672" i="5"/>
  <c r="D672" i="5"/>
  <c r="A673" i="5"/>
  <c r="B673" i="5"/>
  <c r="C673" i="5"/>
  <c r="D673" i="5"/>
  <c r="A674" i="5"/>
  <c r="B674" i="5" s="1"/>
  <c r="C674" i="5"/>
  <c r="D674" i="5"/>
  <c r="A675" i="5"/>
  <c r="B675" i="5"/>
  <c r="C675" i="5"/>
  <c r="D675" i="5"/>
  <c r="A676" i="5"/>
  <c r="B676" i="5" s="1"/>
  <c r="C676" i="5"/>
  <c r="D676" i="5"/>
  <c r="A677" i="5"/>
  <c r="B677" i="5"/>
  <c r="C677" i="5"/>
  <c r="D677" i="5"/>
  <c r="A678" i="5"/>
  <c r="B678" i="5" s="1"/>
  <c r="C678" i="5"/>
  <c r="D678" i="5"/>
  <c r="A679" i="5"/>
  <c r="B679" i="5"/>
  <c r="C679" i="5"/>
  <c r="D679" i="5"/>
  <c r="A680" i="5"/>
  <c r="B680" i="5" s="1"/>
  <c r="C680" i="5"/>
  <c r="D680" i="5"/>
  <c r="A681" i="5"/>
  <c r="B681" i="5"/>
  <c r="C681" i="5"/>
  <c r="D681" i="5"/>
  <c r="A682" i="5"/>
  <c r="B682" i="5" s="1"/>
  <c r="C682" i="5"/>
  <c r="D682" i="5"/>
  <c r="A683" i="5"/>
  <c r="B683" i="5"/>
  <c r="C683" i="5"/>
  <c r="D683" i="5"/>
  <c r="A684" i="5"/>
  <c r="B684" i="5" s="1"/>
  <c r="C684" i="5"/>
  <c r="D684" i="5"/>
  <c r="A685" i="5"/>
  <c r="B685" i="5"/>
  <c r="C685" i="5"/>
  <c r="D685" i="5"/>
  <c r="A686" i="5"/>
  <c r="B686" i="5" s="1"/>
  <c r="C686" i="5"/>
  <c r="D686" i="5"/>
  <c r="A687" i="5"/>
  <c r="B687" i="5"/>
  <c r="C687" i="5"/>
  <c r="D687" i="5"/>
  <c r="A688" i="5"/>
  <c r="B688" i="5" s="1"/>
  <c r="C688" i="5"/>
  <c r="D688" i="5"/>
  <c r="A689" i="5"/>
  <c r="B689" i="5"/>
  <c r="C689" i="5"/>
  <c r="D689" i="5"/>
  <c r="A690" i="5"/>
  <c r="B690" i="5" s="1"/>
  <c r="C690" i="5"/>
  <c r="D690" i="5"/>
  <c r="A691" i="5"/>
  <c r="B691" i="5"/>
  <c r="C691" i="5"/>
  <c r="D691" i="5"/>
  <c r="A692" i="5"/>
  <c r="B692" i="5" s="1"/>
  <c r="C692" i="5"/>
  <c r="D692" i="5"/>
  <c r="A693" i="5"/>
  <c r="B693" i="5"/>
  <c r="C693" i="5"/>
  <c r="D693" i="5"/>
  <c r="A694" i="5"/>
  <c r="B694" i="5" s="1"/>
  <c r="C694" i="5"/>
  <c r="D694" i="5"/>
  <c r="A695" i="5"/>
  <c r="B695" i="5"/>
  <c r="C695" i="5"/>
  <c r="D695" i="5"/>
  <c r="A696" i="5"/>
  <c r="B696" i="5" s="1"/>
  <c r="C696" i="5"/>
  <c r="D696" i="5"/>
  <c r="A697" i="5"/>
  <c r="B697" i="5"/>
  <c r="C697" i="5"/>
  <c r="D697" i="5"/>
  <c r="A698" i="5"/>
  <c r="B698" i="5" s="1"/>
  <c r="C698" i="5"/>
  <c r="D698" i="5"/>
  <c r="A699" i="5"/>
  <c r="B699" i="5"/>
  <c r="C699" i="5"/>
  <c r="D699" i="5"/>
  <c r="A700" i="5"/>
  <c r="B700" i="5" s="1"/>
  <c r="C700" i="5"/>
  <c r="D700" i="5"/>
  <c r="A701" i="5"/>
  <c r="B701" i="5"/>
  <c r="C701" i="5"/>
  <c r="D701" i="5"/>
  <c r="A702" i="5"/>
  <c r="B702" i="5" s="1"/>
  <c r="C702" i="5"/>
  <c r="D702" i="5"/>
  <c r="A703" i="5"/>
  <c r="B703" i="5"/>
  <c r="C703" i="5"/>
  <c r="D703" i="5"/>
  <c r="A704" i="5"/>
  <c r="B704" i="5" s="1"/>
  <c r="C704" i="5"/>
  <c r="D704" i="5"/>
  <c r="A705" i="5"/>
  <c r="B705" i="5"/>
  <c r="C705" i="5"/>
  <c r="D705" i="5"/>
  <c r="A706" i="5"/>
  <c r="B706" i="5" s="1"/>
  <c r="C706" i="5"/>
  <c r="D706" i="5"/>
  <c r="A707" i="5"/>
  <c r="B707" i="5"/>
  <c r="C707" i="5"/>
  <c r="D707" i="5"/>
  <c r="A708" i="5"/>
  <c r="B708" i="5" s="1"/>
  <c r="C708" i="5"/>
  <c r="D708" i="5"/>
  <c r="A709" i="5"/>
  <c r="B709" i="5"/>
  <c r="C709" i="5"/>
  <c r="D709" i="5"/>
  <c r="A710" i="5"/>
  <c r="B710" i="5" s="1"/>
  <c r="C710" i="5"/>
  <c r="D710" i="5"/>
  <c r="A711" i="5"/>
  <c r="B711" i="5"/>
  <c r="C711" i="5"/>
  <c r="D711" i="5"/>
  <c r="A712" i="5"/>
  <c r="B712" i="5" s="1"/>
  <c r="C712" i="5"/>
  <c r="D712" i="5"/>
  <c r="A713" i="5"/>
  <c r="B713" i="5"/>
  <c r="C713" i="5"/>
  <c r="D713" i="5"/>
  <c r="A714" i="5"/>
  <c r="B714" i="5" s="1"/>
  <c r="C714" i="5"/>
  <c r="D714" i="5"/>
  <c r="A715" i="5"/>
  <c r="B715" i="5"/>
  <c r="C715" i="5"/>
  <c r="D715" i="5"/>
  <c r="A716" i="5"/>
  <c r="B716" i="5" s="1"/>
  <c r="C716" i="5"/>
  <c r="D716" i="5"/>
  <c r="A717" i="5"/>
  <c r="B717" i="5"/>
  <c r="C717" i="5"/>
  <c r="D717" i="5"/>
  <c r="A718" i="5"/>
  <c r="B718" i="5" s="1"/>
  <c r="C718" i="5"/>
  <c r="D718" i="5"/>
  <c r="A719" i="5"/>
  <c r="B719" i="5"/>
  <c r="C719" i="5"/>
  <c r="D719" i="5"/>
  <c r="A720" i="5"/>
  <c r="B720" i="5" s="1"/>
  <c r="C720" i="5"/>
  <c r="D720" i="5"/>
  <c r="A721" i="5"/>
  <c r="B721" i="5"/>
  <c r="C721" i="5"/>
  <c r="D721" i="5"/>
  <c r="A722" i="5"/>
  <c r="B722" i="5" s="1"/>
  <c r="C722" i="5"/>
  <c r="D722" i="5"/>
  <c r="A723" i="5"/>
  <c r="B723" i="5"/>
  <c r="C723" i="5"/>
  <c r="D723" i="5"/>
  <c r="A724" i="5"/>
  <c r="B724" i="5" s="1"/>
  <c r="C724" i="5"/>
  <c r="D724" i="5"/>
  <c r="A725" i="5"/>
  <c r="B725" i="5"/>
  <c r="C725" i="5"/>
  <c r="D725" i="5"/>
  <c r="A726" i="5"/>
  <c r="B726" i="5" s="1"/>
  <c r="C726" i="5"/>
  <c r="D726" i="5"/>
  <c r="A727" i="5"/>
  <c r="B727" i="5"/>
  <c r="C727" i="5"/>
  <c r="D727" i="5"/>
  <c r="A728" i="5"/>
  <c r="B728" i="5" s="1"/>
  <c r="C728" i="5"/>
  <c r="D728" i="5"/>
  <c r="A729" i="5"/>
  <c r="B729" i="5"/>
  <c r="C729" i="5"/>
  <c r="D729" i="5"/>
  <c r="A730" i="5"/>
  <c r="B730" i="5" s="1"/>
  <c r="C730" i="5"/>
  <c r="D730" i="5"/>
  <c r="A731" i="5"/>
  <c r="B731" i="5"/>
  <c r="C731" i="5"/>
  <c r="D731" i="5"/>
  <c r="A732" i="5"/>
  <c r="B732" i="5" s="1"/>
  <c r="C732" i="5"/>
  <c r="D732" i="5"/>
  <c r="A733" i="5"/>
  <c r="B733" i="5"/>
  <c r="C733" i="5"/>
  <c r="D733" i="5"/>
  <c r="A734" i="5"/>
  <c r="B734" i="5" s="1"/>
  <c r="C734" i="5"/>
  <c r="D734" i="5"/>
  <c r="A735" i="5"/>
  <c r="B735" i="5"/>
  <c r="C735" i="5"/>
  <c r="D735" i="5"/>
  <c r="A736" i="5"/>
  <c r="B736" i="5" s="1"/>
  <c r="C736" i="5"/>
  <c r="D736" i="5"/>
  <c r="A737" i="5"/>
  <c r="B737" i="5" s="1"/>
  <c r="C737" i="5"/>
  <c r="D737" i="5"/>
  <c r="A738" i="5"/>
  <c r="B738" i="5" s="1"/>
  <c r="C738" i="5"/>
  <c r="D738" i="5"/>
  <c r="A739" i="5"/>
  <c r="B739" i="5"/>
  <c r="C739" i="5"/>
  <c r="D739" i="5"/>
  <c r="A740" i="5"/>
  <c r="B740" i="5" s="1"/>
  <c r="C740" i="5"/>
  <c r="D740" i="5"/>
  <c r="A741" i="5"/>
  <c r="B741" i="5" s="1"/>
  <c r="C741" i="5"/>
  <c r="D741" i="5"/>
  <c r="A742" i="5"/>
  <c r="B742" i="5" s="1"/>
  <c r="C742" i="5"/>
  <c r="D742" i="5"/>
  <c r="A743" i="5"/>
  <c r="B743" i="5"/>
  <c r="C743" i="5"/>
  <c r="D743" i="5"/>
  <c r="A744" i="5"/>
  <c r="B744" i="5" s="1"/>
  <c r="C744" i="5"/>
  <c r="D744" i="5"/>
  <c r="A745" i="5"/>
  <c r="B745" i="5" s="1"/>
  <c r="C745" i="5"/>
  <c r="D745" i="5"/>
  <c r="A746" i="5"/>
  <c r="B746" i="5" s="1"/>
  <c r="C746" i="5"/>
  <c r="D746" i="5"/>
  <c r="A747" i="5"/>
  <c r="B747" i="5" s="1"/>
  <c r="C747" i="5"/>
  <c r="D747" i="5"/>
  <c r="A748" i="5"/>
  <c r="B748" i="5" s="1"/>
  <c r="C748" i="5"/>
  <c r="D748" i="5"/>
  <c r="A749" i="5"/>
  <c r="B749" i="5" s="1"/>
  <c r="C749" i="5"/>
  <c r="D749" i="5"/>
  <c r="A750" i="5"/>
  <c r="B750" i="5" s="1"/>
  <c r="C750" i="5"/>
  <c r="D750" i="5"/>
  <c r="A751" i="5"/>
  <c r="B751" i="5"/>
  <c r="C751" i="5"/>
  <c r="D751" i="5"/>
  <c r="A752" i="5"/>
  <c r="B752" i="5" s="1"/>
  <c r="C752" i="5"/>
  <c r="D752" i="5"/>
  <c r="A753" i="5"/>
  <c r="B753" i="5" s="1"/>
  <c r="C753" i="5"/>
  <c r="D753" i="5"/>
  <c r="A754" i="5"/>
  <c r="B754" i="5" s="1"/>
  <c r="C754" i="5"/>
  <c r="D754" i="5"/>
  <c r="A755" i="5"/>
  <c r="B755" i="5"/>
  <c r="C755" i="5"/>
  <c r="D755" i="5"/>
  <c r="A756" i="5"/>
  <c r="B756" i="5" s="1"/>
  <c r="C756" i="5"/>
  <c r="D756" i="5"/>
  <c r="A757" i="5"/>
  <c r="B757" i="5" s="1"/>
  <c r="C757" i="5"/>
  <c r="D757" i="5"/>
  <c r="A758" i="5"/>
  <c r="B758" i="5" s="1"/>
  <c r="C758" i="5"/>
  <c r="D758" i="5"/>
  <c r="A759" i="5"/>
  <c r="B759" i="5"/>
  <c r="C759" i="5"/>
  <c r="D759" i="5"/>
  <c r="A760" i="5"/>
  <c r="B760" i="5" s="1"/>
  <c r="C760" i="5"/>
  <c r="D760" i="5"/>
  <c r="A761" i="5"/>
  <c r="B761" i="5" s="1"/>
  <c r="C761" i="5"/>
  <c r="D761" i="5"/>
  <c r="A762" i="5"/>
  <c r="B762" i="5" s="1"/>
  <c r="C762" i="5"/>
  <c r="D762" i="5"/>
  <c r="A763" i="5"/>
  <c r="B763" i="5" s="1"/>
  <c r="C763" i="5"/>
  <c r="D763" i="5"/>
  <c r="A764" i="5"/>
  <c r="B764" i="5" s="1"/>
  <c r="C764" i="5"/>
  <c r="D764" i="5"/>
  <c r="A765" i="5"/>
  <c r="B765" i="5" s="1"/>
  <c r="C765" i="5"/>
  <c r="D765" i="5"/>
  <c r="A766" i="5"/>
  <c r="B766" i="5" s="1"/>
  <c r="C766" i="5"/>
  <c r="D766" i="5"/>
  <c r="A767" i="5"/>
  <c r="B767" i="5"/>
  <c r="C767" i="5"/>
  <c r="D767" i="5"/>
  <c r="A768" i="5"/>
  <c r="B768" i="5" s="1"/>
  <c r="C768" i="5"/>
  <c r="D768" i="5"/>
  <c r="A769" i="5"/>
  <c r="B769" i="5" s="1"/>
  <c r="C769" i="5"/>
  <c r="D769" i="5"/>
  <c r="A770" i="5"/>
  <c r="B770" i="5" s="1"/>
  <c r="C770" i="5"/>
  <c r="D770" i="5"/>
  <c r="A771" i="5"/>
  <c r="B771" i="5"/>
  <c r="C771" i="5"/>
  <c r="D771" i="5"/>
  <c r="A772" i="5"/>
  <c r="B772" i="5" s="1"/>
  <c r="C772" i="5"/>
  <c r="D772" i="5"/>
  <c r="A773" i="5"/>
  <c r="B773" i="5" s="1"/>
  <c r="C773" i="5"/>
  <c r="D773" i="5"/>
  <c r="A774" i="5"/>
  <c r="B774" i="5" s="1"/>
  <c r="C774" i="5"/>
  <c r="D774" i="5"/>
  <c r="A775" i="5"/>
  <c r="B775" i="5"/>
  <c r="C775" i="5"/>
  <c r="D775" i="5"/>
  <c r="A776" i="5"/>
  <c r="B776" i="5" s="1"/>
  <c r="C776" i="5"/>
  <c r="D776" i="5"/>
  <c r="A777" i="5"/>
  <c r="B777" i="5" s="1"/>
  <c r="C777" i="5"/>
  <c r="D777" i="5"/>
  <c r="A778" i="5"/>
  <c r="B778" i="5" s="1"/>
  <c r="C778" i="5"/>
  <c r="D778" i="5"/>
  <c r="A779" i="5"/>
  <c r="B779" i="5" s="1"/>
  <c r="C779" i="5"/>
  <c r="D779" i="5"/>
  <c r="A780" i="5"/>
  <c r="B780" i="5" s="1"/>
  <c r="C780" i="5"/>
  <c r="D780" i="5"/>
  <c r="A781" i="5"/>
  <c r="B781" i="5" s="1"/>
  <c r="C781" i="5"/>
  <c r="D781" i="5"/>
  <c r="A782" i="5"/>
  <c r="B782" i="5" s="1"/>
  <c r="C782" i="5"/>
  <c r="D782" i="5"/>
  <c r="A783" i="5"/>
  <c r="B783" i="5"/>
  <c r="C783" i="5"/>
  <c r="D783" i="5"/>
  <c r="A784" i="5"/>
  <c r="B784" i="5" s="1"/>
  <c r="C784" i="5"/>
  <c r="D784" i="5"/>
  <c r="A785" i="5"/>
  <c r="B785" i="5" s="1"/>
  <c r="C785" i="5"/>
  <c r="D785" i="5"/>
  <c r="A786" i="5"/>
  <c r="B786" i="5" s="1"/>
  <c r="C786" i="5"/>
  <c r="D786" i="5"/>
  <c r="A787" i="5"/>
  <c r="B787" i="5"/>
  <c r="C787" i="5"/>
  <c r="D787" i="5"/>
  <c r="A788" i="5"/>
  <c r="B788" i="5" s="1"/>
  <c r="C788" i="5"/>
  <c r="D788" i="5"/>
  <c r="A789" i="5"/>
  <c r="B789" i="5" s="1"/>
  <c r="C789" i="5"/>
  <c r="D789" i="5"/>
  <c r="A790" i="5"/>
  <c r="B790" i="5" s="1"/>
  <c r="C790" i="5"/>
  <c r="D790" i="5"/>
  <c r="A791" i="5"/>
  <c r="B791" i="5"/>
  <c r="C791" i="5"/>
  <c r="D791" i="5"/>
  <c r="A792" i="5"/>
  <c r="B792" i="5" s="1"/>
  <c r="C792" i="5"/>
  <c r="D792" i="5"/>
  <c r="A793" i="5"/>
  <c r="B793" i="5" s="1"/>
  <c r="C793" i="5"/>
  <c r="D793" i="5"/>
  <c r="A794" i="5"/>
  <c r="B794" i="5" s="1"/>
  <c r="C794" i="5"/>
  <c r="D794" i="5"/>
  <c r="A795" i="5"/>
  <c r="B795" i="5" s="1"/>
  <c r="C795" i="5"/>
  <c r="D795" i="5"/>
  <c r="A796" i="5"/>
  <c r="B796" i="5" s="1"/>
  <c r="C796" i="5"/>
  <c r="D796" i="5"/>
  <c r="A797" i="5"/>
  <c r="B797" i="5" s="1"/>
  <c r="C797" i="5"/>
  <c r="D797" i="5"/>
  <c r="A798" i="5"/>
  <c r="B798" i="5" s="1"/>
  <c r="C798" i="5"/>
  <c r="D798" i="5"/>
  <c r="A799" i="5"/>
  <c r="B799" i="5"/>
  <c r="C799" i="5"/>
  <c r="D799" i="5"/>
  <c r="A800" i="5"/>
  <c r="B800" i="5" s="1"/>
  <c r="C800" i="5"/>
  <c r="D800" i="5"/>
  <c r="A801" i="5"/>
  <c r="B801" i="5" s="1"/>
  <c r="C801" i="5"/>
  <c r="D801" i="5"/>
  <c r="A802" i="5"/>
  <c r="B802" i="5" s="1"/>
  <c r="C802" i="5"/>
  <c r="D802" i="5"/>
  <c r="A803" i="5"/>
  <c r="B803" i="5"/>
  <c r="C803" i="5"/>
  <c r="D803" i="5"/>
  <c r="A804" i="5"/>
  <c r="B804" i="5" s="1"/>
  <c r="C804" i="5"/>
  <c r="D804" i="5"/>
  <c r="A805" i="5"/>
  <c r="B805" i="5" s="1"/>
  <c r="C805" i="5"/>
  <c r="D805" i="5"/>
  <c r="A806" i="5"/>
  <c r="B806" i="5" s="1"/>
  <c r="C806" i="5"/>
  <c r="D806" i="5"/>
  <c r="A807" i="5"/>
  <c r="B807" i="5"/>
  <c r="C807" i="5"/>
  <c r="D807" i="5"/>
  <c r="A808" i="5"/>
  <c r="B808" i="5" s="1"/>
  <c r="C808" i="5"/>
  <c r="D808" i="5"/>
  <c r="A809" i="5"/>
  <c r="B809" i="5" s="1"/>
  <c r="C809" i="5"/>
  <c r="D809" i="5"/>
  <c r="A810" i="5"/>
  <c r="B810" i="5" s="1"/>
  <c r="C810" i="5"/>
  <c r="D810" i="5"/>
  <c r="A811" i="5"/>
  <c r="B811" i="5" s="1"/>
  <c r="C811" i="5"/>
  <c r="D811" i="5"/>
  <c r="A812" i="5"/>
  <c r="B812" i="5" s="1"/>
  <c r="C812" i="5"/>
  <c r="D812" i="5"/>
  <c r="A813" i="5"/>
  <c r="B813" i="5" s="1"/>
  <c r="C813" i="5"/>
  <c r="D813" i="5"/>
  <c r="A814" i="5"/>
  <c r="B814" i="5" s="1"/>
  <c r="C814" i="5"/>
  <c r="D814" i="5"/>
  <c r="A815" i="5"/>
  <c r="B815" i="5"/>
  <c r="C815" i="5"/>
  <c r="D815" i="5"/>
  <c r="A816" i="5"/>
  <c r="B816" i="5" s="1"/>
  <c r="C816" i="5"/>
  <c r="D816" i="5"/>
  <c r="A817" i="5"/>
  <c r="B817" i="5" s="1"/>
  <c r="C817" i="5"/>
  <c r="D817" i="5"/>
  <c r="A818" i="5"/>
  <c r="B818" i="5" s="1"/>
  <c r="C818" i="5"/>
  <c r="D818" i="5"/>
  <c r="A819" i="5"/>
  <c r="B819" i="5"/>
  <c r="C819" i="5"/>
  <c r="D819" i="5"/>
  <c r="A820" i="5"/>
  <c r="B820" i="5" s="1"/>
  <c r="C820" i="5"/>
  <c r="D820" i="5"/>
  <c r="A821" i="5"/>
  <c r="B821" i="5" s="1"/>
  <c r="C821" i="5"/>
  <c r="D821" i="5"/>
  <c r="A822" i="5"/>
  <c r="B822" i="5" s="1"/>
  <c r="C822" i="5"/>
  <c r="D822" i="5"/>
  <c r="A823" i="5"/>
  <c r="B823" i="5"/>
  <c r="C823" i="5"/>
  <c r="D823" i="5"/>
  <c r="A824" i="5"/>
  <c r="B824" i="5" s="1"/>
  <c r="C824" i="5"/>
  <c r="D824" i="5"/>
  <c r="A825" i="5"/>
  <c r="B825" i="5" s="1"/>
  <c r="C825" i="5"/>
  <c r="D825" i="5"/>
  <c r="A826" i="5"/>
  <c r="B826" i="5" s="1"/>
  <c r="C826" i="5"/>
  <c r="D826" i="5"/>
  <c r="A827" i="5"/>
  <c r="B827" i="5" s="1"/>
  <c r="C827" i="5"/>
  <c r="D827" i="5"/>
  <c r="A828" i="5"/>
  <c r="B828" i="5" s="1"/>
  <c r="C828" i="5"/>
  <c r="D828" i="5"/>
  <c r="A829" i="5"/>
  <c r="B829" i="5" s="1"/>
  <c r="C829" i="5"/>
  <c r="D829" i="5"/>
  <c r="A830" i="5"/>
  <c r="B830" i="5" s="1"/>
  <c r="C830" i="5"/>
  <c r="D830" i="5"/>
  <c r="A831" i="5"/>
  <c r="B831" i="5"/>
  <c r="C831" i="5"/>
  <c r="D831" i="5"/>
  <c r="A832" i="5"/>
  <c r="B832" i="5" s="1"/>
  <c r="C832" i="5"/>
  <c r="D832" i="5"/>
  <c r="A833" i="5"/>
  <c r="B833" i="5" s="1"/>
  <c r="C833" i="5"/>
  <c r="D833" i="5"/>
  <c r="A834" i="5"/>
  <c r="B834" i="5" s="1"/>
  <c r="C834" i="5"/>
  <c r="D834" i="5"/>
  <c r="A835" i="5"/>
  <c r="B835" i="5"/>
  <c r="C835" i="5"/>
  <c r="D835" i="5"/>
  <c r="A836" i="5"/>
  <c r="B836" i="5" s="1"/>
  <c r="C836" i="5"/>
  <c r="D836" i="5"/>
  <c r="A837" i="5"/>
  <c r="B837" i="5" s="1"/>
  <c r="C837" i="5"/>
  <c r="D837" i="5"/>
  <c r="A838" i="5"/>
  <c r="B838" i="5" s="1"/>
  <c r="C838" i="5"/>
  <c r="D838" i="5"/>
  <c r="A839" i="5"/>
  <c r="B839" i="5"/>
  <c r="C839" i="5"/>
  <c r="D839" i="5"/>
  <c r="A840" i="5"/>
  <c r="B840" i="5" s="1"/>
  <c r="C840" i="5"/>
  <c r="D840" i="5"/>
  <c r="A841" i="5"/>
  <c r="B841" i="5" s="1"/>
  <c r="C841" i="5"/>
  <c r="D841" i="5"/>
  <c r="A842" i="5"/>
  <c r="B842" i="5" s="1"/>
  <c r="C842" i="5"/>
  <c r="D842" i="5"/>
  <c r="A843" i="5"/>
  <c r="B843" i="5" s="1"/>
  <c r="C843" i="5"/>
  <c r="D843" i="5"/>
  <c r="A844" i="5"/>
  <c r="B844" i="5" s="1"/>
  <c r="C844" i="5"/>
  <c r="D844" i="5"/>
  <c r="A845" i="5"/>
  <c r="B845" i="5" s="1"/>
  <c r="C845" i="5"/>
  <c r="D845" i="5"/>
  <c r="A846" i="5"/>
  <c r="B846" i="5" s="1"/>
  <c r="C846" i="5"/>
  <c r="D846" i="5"/>
  <c r="A847" i="5"/>
  <c r="B847" i="5"/>
  <c r="C847" i="5"/>
  <c r="D847" i="5"/>
  <c r="A848" i="5"/>
  <c r="B848" i="5" s="1"/>
  <c r="C848" i="5"/>
  <c r="D848" i="5"/>
  <c r="A849" i="5"/>
  <c r="B849" i="5" s="1"/>
  <c r="C849" i="5"/>
  <c r="D849" i="5"/>
  <c r="A850" i="5"/>
  <c r="B850" i="5" s="1"/>
  <c r="C850" i="5"/>
  <c r="D850" i="5"/>
  <c r="A851" i="5"/>
  <c r="B851" i="5"/>
  <c r="C851" i="5"/>
  <c r="D851" i="5"/>
  <c r="A852" i="5"/>
  <c r="B852" i="5" s="1"/>
  <c r="C852" i="5"/>
  <c r="D852" i="5"/>
  <c r="A853" i="5"/>
  <c r="B853" i="5" s="1"/>
  <c r="C853" i="5"/>
  <c r="D853" i="5"/>
  <c r="A854" i="5"/>
  <c r="B854" i="5" s="1"/>
  <c r="C854" i="5"/>
  <c r="D854" i="5"/>
  <c r="A855" i="5"/>
  <c r="B855" i="5"/>
  <c r="C855" i="5"/>
  <c r="D855" i="5"/>
  <c r="A856" i="5"/>
  <c r="B856" i="5" s="1"/>
  <c r="C856" i="5"/>
  <c r="D856" i="5"/>
  <c r="A857" i="5"/>
  <c r="B857" i="5" s="1"/>
  <c r="C857" i="5"/>
  <c r="D857" i="5"/>
  <c r="A858" i="5"/>
  <c r="B858" i="5" s="1"/>
  <c r="C858" i="5"/>
  <c r="D858" i="5"/>
  <c r="A859" i="5"/>
  <c r="B859" i="5" s="1"/>
  <c r="C859" i="5"/>
  <c r="D859" i="5"/>
  <c r="A860" i="5"/>
  <c r="B860" i="5" s="1"/>
  <c r="C860" i="5"/>
  <c r="D860" i="5"/>
  <c r="A861" i="5"/>
  <c r="B861" i="5" s="1"/>
  <c r="C861" i="5"/>
  <c r="D861" i="5"/>
  <c r="A862" i="5"/>
  <c r="B862" i="5" s="1"/>
  <c r="C862" i="5"/>
  <c r="D862" i="5"/>
  <c r="A863" i="5"/>
  <c r="B863" i="5"/>
  <c r="C863" i="5"/>
  <c r="D863" i="5"/>
  <c r="A864" i="5"/>
  <c r="B864" i="5" s="1"/>
  <c r="C864" i="5"/>
  <c r="D864" i="5"/>
  <c r="A865" i="5"/>
  <c r="B865" i="5" s="1"/>
  <c r="C865" i="5"/>
  <c r="D865" i="5"/>
  <c r="A866" i="5"/>
  <c r="B866" i="5" s="1"/>
  <c r="C866" i="5"/>
  <c r="D866" i="5"/>
  <c r="A867" i="5"/>
  <c r="B867" i="5"/>
  <c r="C867" i="5"/>
  <c r="D867" i="5"/>
  <c r="A868" i="5"/>
  <c r="B868" i="5" s="1"/>
  <c r="C868" i="5"/>
  <c r="D868" i="5"/>
  <c r="A869" i="5"/>
  <c r="B869" i="5" s="1"/>
  <c r="C869" i="5"/>
  <c r="D869" i="5"/>
  <c r="A870" i="5"/>
  <c r="B870" i="5" s="1"/>
  <c r="C870" i="5"/>
  <c r="D870" i="5"/>
  <c r="A871" i="5"/>
  <c r="B871" i="5"/>
  <c r="C871" i="5"/>
  <c r="D871" i="5"/>
  <c r="A872" i="5"/>
  <c r="B872" i="5" s="1"/>
  <c r="C872" i="5"/>
  <c r="D872" i="5"/>
  <c r="A873" i="5"/>
  <c r="B873" i="5" s="1"/>
  <c r="C873" i="5"/>
  <c r="D873" i="5"/>
  <c r="A874" i="5"/>
  <c r="B874" i="5" s="1"/>
  <c r="C874" i="5"/>
  <c r="D874" i="5"/>
  <c r="A875" i="5"/>
  <c r="B875" i="5" s="1"/>
  <c r="C875" i="5"/>
  <c r="D875" i="5"/>
  <c r="A876" i="5"/>
  <c r="B876" i="5" s="1"/>
  <c r="C876" i="5"/>
  <c r="D876" i="5"/>
  <c r="A877" i="5"/>
  <c r="B877" i="5" s="1"/>
  <c r="C877" i="5"/>
  <c r="D877" i="5"/>
  <c r="A878" i="5"/>
  <c r="B878" i="5" s="1"/>
  <c r="C878" i="5"/>
  <c r="D878" i="5"/>
  <c r="A879" i="5"/>
  <c r="B879" i="5"/>
  <c r="C879" i="5"/>
  <c r="D879" i="5"/>
  <c r="A880" i="5"/>
  <c r="B880" i="5" s="1"/>
  <c r="C880" i="5"/>
  <c r="D880" i="5"/>
  <c r="A881" i="5"/>
  <c r="B881" i="5" s="1"/>
  <c r="C881" i="5"/>
  <c r="D881" i="5"/>
  <c r="A882" i="5"/>
  <c r="B882" i="5" s="1"/>
  <c r="C882" i="5"/>
  <c r="D882" i="5"/>
  <c r="A883" i="5"/>
  <c r="B883" i="5"/>
  <c r="C883" i="5"/>
  <c r="D883" i="5"/>
  <c r="A884" i="5"/>
  <c r="B884" i="5" s="1"/>
  <c r="C884" i="5"/>
  <c r="D884" i="5"/>
  <c r="A885" i="5"/>
  <c r="B885" i="5" s="1"/>
  <c r="C885" i="5"/>
  <c r="D885" i="5"/>
  <c r="A886" i="5"/>
  <c r="B886" i="5" s="1"/>
  <c r="C886" i="5"/>
  <c r="D886" i="5"/>
  <c r="A887" i="5"/>
  <c r="B887" i="5"/>
  <c r="C887" i="5"/>
  <c r="D887" i="5"/>
  <c r="A888" i="5"/>
  <c r="B888" i="5" s="1"/>
  <c r="C888" i="5"/>
  <c r="D888" i="5"/>
  <c r="A889" i="5"/>
  <c r="B889" i="5" s="1"/>
  <c r="C889" i="5"/>
  <c r="D889" i="5" s="1"/>
  <c r="A890" i="5"/>
  <c r="B890" i="5" s="1"/>
  <c r="C890" i="5"/>
  <c r="D890" i="5"/>
  <c r="A891" i="5"/>
  <c r="B891" i="5" s="1"/>
  <c r="C891" i="5"/>
  <c r="D891" i="5"/>
  <c r="A892" i="5"/>
  <c r="B892" i="5" s="1"/>
  <c r="C892" i="5"/>
  <c r="D892" i="5"/>
  <c r="A893" i="5"/>
  <c r="B893" i="5" s="1"/>
  <c r="C893" i="5"/>
  <c r="D893" i="5" s="1"/>
  <c r="A894" i="5"/>
  <c r="B894" i="5" s="1"/>
  <c r="C894" i="5"/>
  <c r="D894" i="5"/>
  <c r="A895" i="5"/>
  <c r="B895" i="5"/>
  <c r="C895" i="5"/>
  <c r="D895" i="5" s="1"/>
  <c r="A896" i="5"/>
  <c r="B896" i="5" s="1"/>
  <c r="C896" i="5"/>
  <c r="D896" i="5"/>
  <c r="A897" i="5"/>
  <c r="B897" i="5" s="1"/>
  <c r="C897" i="5"/>
  <c r="D897" i="5" s="1"/>
  <c r="A898" i="5"/>
  <c r="B898" i="5" s="1"/>
  <c r="C898" i="5"/>
  <c r="D898" i="5"/>
  <c r="A899" i="5"/>
  <c r="B899" i="5"/>
  <c r="C899" i="5"/>
  <c r="D899" i="5"/>
  <c r="A900" i="5"/>
  <c r="B900" i="5" s="1"/>
  <c r="C900" i="5"/>
  <c r="D900" i="5"/>
  <c r="A901" i="5"/>
  <c r="B901" i="5" s="1"/>
  <c r="C901" i="5"/>
  <c r="D901" i="5" s="1"/>
  <c r="A902" i="5"/>
  <c r="B902" i="5" s="1"/>
  <c r="C902" i="5"/>
  <c r="D902" i="5"/>
  <c r="A903" i="5"/>
  <c r="B903" i="5"/>
  <c r="C903" i="5"/>
  <c r="D903" i="5"/>
  <c r="A904" i="5"/>
  <c r="B904" i="5" s="1"/>
  <c r="C904" i="5"/>
  <c r="D904" i="5"/>
  <c r="A905" i="5"/>
  <c r="B905" i="5" s="1"/>
  <c r="C905" i="5"/>
  <c r="D905" i="5" s="1"/>
  <c r="A906" i="5"/>
  <c r="B906" i="5" s="1"/>
  <c r="C906" i="5"/>
  <c r="D906" i="5"/>
  <c r="A907" i="5"/>
  <c r="B907" i="5" s="1"/>
  <c r="C907" i="5"/>
  <c r="D907" i="5"/>
  <c r="A908" i="5"/>
  <c r="B908" i="5" s="1"/>
  <c r="C908" i="5"/>
  <c r="D908" i="5"/>
  <c r="A909" i="5"/>
  <c r="B909" i="5" s="1"/>
  <c r="C909" i="5"/>
  <c r="D909" i="5" s="1"/>
  <c r="A910" i="5"/>
  <c r="B910" i="5" s="1"/>
  <c r="C910" i="5"/>
  <c r="D910" i="5"/>
  <c r="A911" i="5"/>
  <c r="B911" i="5"/>
  <c r="C911" i="5"/>
  <c r="D911" i="5" s="1"/>
  <c r="A912" i="5"/>
  <c r="B912" i="5" s="1"/>
  <c r="C912" i="5"/>
  <c r="D912" i="5"/>
  <c r="A913" i="5"/>
  <c r="B913" i="5" s="1"/>
  <c r="C913" i="5"/>
  <c r="D913" i="5" s="1"/>
  <c r="A914" i="5"/>
  <c r="B914" i="5" s="1"/>
  <c r="C914" i="5"/>
  <c r="D914" i="5"/>
  <c r="A915" i="5"/>
  <c r="B915" i="5"/>
  <c r="C915" i="5"/>
  <c r="D915" i="5"/>
  <c r="A916" i="5"/>
  <c r="B916" i="5" s="1"/>
  <c r="C916" i="5"/>
  <c r="D916" i="5"/>
  <c r="A917" i="5"/>
  <c r="B917" i="5" s="1"/>
  <c r="C917" i="5"/>
  <c r="D917" i="5" s="1"/>
  <c r="A918" i="5"/>
  <c r="B918" i="5" s="1"/>
  <c r="C918" i="5"/>
  <c r="D918" i="5"/>
  <c r="A919" i="5"/>
  <c r="B919" i="5"/>
  <c r="C919" i="5"/>
  <c r="D919" i="5"/>
  <c r="A920" i="5"/>
  <c r="B920" i="5" s="1"/>
  <c r="C920" i="5"/>
  <c r="D920" i="5"/>
  <c r="A921" i="5"/>
  <c r="B921" i="5" s="1"/>
  <c r="C921" i="5"/>
  <c r="D921" i="5" s="1"/>
  <c r="A922" i="5"/>
  <c r="B922" i="5" s="1"/>
  <c r="C922" i="5"/>
  <c r="D922" i="5"/>
  <c r="A923" i="5"/>
  <c r="B923" i="5" s="1"/>
  <c r="C923" i="5"/>
  <c r="D923" i="5"/>
  <c r="A924" i="5"/>
  <c r="B924" i="5" s="1"/>
  <c r="C924" i="5"/>
  <c r="D924" i="5"/>
  <c r="A925" i="5"/>
  <c r="B925" i="5" s="1"/>
  <c r="C925" i="5"/>
  <c r="D925" i="5" s="1"/>
  <c r="A926" i="5"/>
  <c r="B926" i="5" s="1"/>
  <c r="C926" i="5"/>
  <c r="D926" i="5"/>
  <c r="A927" i="5"/>
  <c r="B927" i="5"/>
  <c r="C927" i="5"/>
  <c r="D927" i="5" s="1"/>
  <c r="A928" i="5"/>
  <c r="B928" i="5" s="1"/>
  <c r="C928" i="5"/>
  <c r="D928" i="5"/>
  <c r="A929" i="5"/>
  <c r="B929" i="5" s="1"/>
  <c r="C929" i="5"/>
  <c r="D929" i="5" s="1"/>
  <c r="A930" i="5"/>
  <c r="B930" i="5" s="1"/>
  <c r="C930" i="5"/>
  <c r="D930" i="5"/>
  <c r="A931" i="5"/>
  <c r="B931" i="5"/>
  <c r="C931" i="5"/>
  <c r="D931" i="5"/>
  <c r="A932" i="5"/>
  <c r="B932" i="5" s="1"/>
  <c r="C932" i="5"/>
  <c r="D932" i="5"/>
  <c r="A933" i="5"/>
  <c r="B933" i="5" s="1"/>
  <c r="C933" i="5"/>
  <c r="D933" i="5" s="1"/>
  <c r="A934" i="5"/>
  <c r="B934" i="5" s="1"/>
  <c r="C934" i="5"/>
  <c r="D934" i="5"/>
  <c r="A935" i="5"/>
  <c r="B935" i="5"/>
  <c r="C935" i="5"/>
  <c r="D935" i="5"/>
  <c r="A936" i="5"/>
  <c r="B936" i="5" s="1"/>
  <c r="C936" i="5"/>
  <c r="D936" i="5"/>
  <c r="A937" i="5"/>
  <c r="B937" i="5" s="1"/>
  <c r="C937" i="5"/>
  <c r="D937" i="5" s="1"/>
  <c r="A938" i="5"/>
  <c r="B938" i="5" s="1"/>
  <c r="C938" i="5"/>
  <c r="D938" i="5"/>
  <c r="A939" i="5"/>
  <c r="B939" i="5" s="1"/>
  <c r="C939" i="5"/>
  <c r="D939" i="5"/>
  <c r="A940" i="5"/>
  <c r="B940" i="5" s="1"/>
  <c r="C940" i="5"/>
  <c r="D940" i="5"/>
  <c r="A941" i="5"/>
  <c r="B941" i="5" s="1"/>
  <c r="C941" i="5"/>
  <c r="D941" i="5" s="1"/>
  <c r="A942" i="5"/>
  <c r="B942" i="5" s="1"/>
  <c r="C942" i="5"/>
  <c r="D942" i="5"/>
  <c r="A943" i="5"/>
  <c r="B943" i="5"/>
  <c r="C943" i="5"/>
  <c r="D943" i="5" s="1"/>
  <c r="A944" i="5"/>
  <c r="B944" i="5" s="1"/>
  <c r="C944" i="5"/>
  <c r="D944" i="5"/>
  <c r="A945" i="5"/>
  <c r="B945" i="5" s="1"/>
  <c r="C945" i="5"/>
  <c r="D945" i="5" s="1"/>
  <c r="A946" i="5"/>
  <c r="B946" i="5" s="1"/>
  <c r="C946" i="5"/>
  <c r="D946" i="5"/>
  <c r="A947" i="5"/>
  <c r="B947" i="5"/>
  <c r="C947" i="5"/>
  <c r="D947" i="5"/>
  <c r="A948" i="5"/>
  <c r="B948" i="5" s="1"/>
  <c r="C948" i="5"/>
  <c r="D948" i="5"/>
  <c r="A949" i="5"/>
  <c r="B949" i="5" s="1"/>
  <c r="C949" i="5"/>
  <c r="D949" i="5" s="1"/>
  <c r="A950" i="5"/>
  <c r="B950" i="5" s="1"/>
  <c r="C950" i="5"/>
  <c r="D950" i="5"/>
  <c r="A951" i="5"/>
  <c r="B951" i="5"/>
  <c r="C951" i="5"/>
  <c r="D951" i="5"/>
  <c r="A952" i="5"/>
  <c r="B952" i="5" s="1"/>
  <c r="C952" i="5"/>
  <c r="D952" i="5"/>
  <c r="A953" i="5"/>
  <c r="B953" i="5" s="1"/>
  <c r="C953" i="5"/>
  <c r="D953" i="5" s="1"/>
  <c r="A954" i="5"/>
  <c r="B954" i="5" s="1"/>
  <c r="C954" i="5"/>
  <c r="D954" i="5"/>
  <c r="A955" i="5"/>
  <c r="B955" i="5" s="1"/>
  <c r="C955" i="5"/>
  <c r="D955" i="5"/>
  <c r="A956" i="5"/>
  <c r="B956" i="5" s="1"/>
  <c r="C956" i="5"/>
  <c r="D956" i="5"/>
  <c r="A957" i="5"/>
  <c r="B957" i="5" s="1"/>
  <c r="C957" i="5"/>
  <c r="D957" i="5" s="1"/>
  <c r="A958" i="5"/>
  <c r="B958" i="5" s="1"/>
  <c r="C958" i="5"/>
  <c r="D958" i="5"/>
  <c r="A959" i="5"/>
  <c r="B959" i="5"/>
  <c r="C959" i="5"/>
  <c r="D959" i="5" s="1"/>
  <c r="A960" i="5"/>
  <c r="B960" i="5" s="1"/>
  <c r="C960" i="5"/>
  <c r="D960" i="5"/>
  <c r="A961" i="5"/>
  <c r="B961" i="5" s="1"/>
  <c r="C961" i="5"/>
  <c r="D961" i="5" s="1"/>
  <c r="A962" i="5"/>
  <c r="B962" i="5" s="1"/>
  <c r="C962" i="5"/>
  <c r="D962" i="5"/>
  <c r="A963" i="5"/>
  <c r="B963" i="5"/>
  <c r="C963" i="5"/>
  <c r="D963" i="5"/>
  <c r="A964" i="5"/>
  <c r="B964" i="5" s="1"/>
  <c r="C964" i="5"/>
  <c r="D964" i="5"/>
  <c r="A965" i="5"/>
  <c r="B965" i="5" s="1"/>
  <c r="C965" i="5"/>
  <c r="D965" i="5" s="1"/>
  <c r="A966" i="5"/>
  <c r="B966" i="5" s="1"/>
  <c r="C966" i="5"/>
  <c r="D966" i="5"/>
  <c r="A967" i="5"/>
  <c r="B967" i="5"/>
  <c r="C967" i="5"/>
  <c r="D967" i="5"/>
  <c r="A968" i="5"/>
  <c r="B968" i="5" s="1"/>
  <c r="C968" i="5"/>
  <c r="D968" i="5"/>
  <c r="A969" i="5"/>
  <c r="B969" i="5" s="1"/>
  <c r="C969" i="5"/>
  <c r="D969" i="5" s="1"/>
  <c r="A970" i="5"/>
  <c r="B970" i="5" s="1"/>
  <c r="C970" i="5"/>
  <c r="D970" i="5"/>
  <c r="A971" i="5"/>
  <c r="B971" i="5" s="1"/>
  <c r="C971" i="5"/>
  <c r="D971" i="5"/>
  <c r="A972" i="5"/>
  <c r="B972" i="5" s="1"/>
  <c r="C972" i="5"/>
  <c r="D972" i="5"/>
  <c r="A973" i="5"/>
  <c r="B973" i="5" s="1"/>
  <c r="C973" i="5"/>
  <c r="D973" i="5" s="1"/>
  <c r="A974" i="5"/>
  <c r="B974" i="5" s="1"/>
  <c r="C974" i="5"/>
  <c r="D974" i="5"/>
  <c r="A975" i="5"/>
  <c r="B975" i="5"/>
  <c r="C975" i="5"/>
  <c r="D975" i="5" s="1"/>
  <c r="A976" i="5"/>
  <c r="B976" i="5" s="1"/>
  <c r="C976" i="5"/>
  <c r="D976" i="5"/>
  <c r="A977" i="5"/>
  <c r="B977" i="5" s="1"/>
  <c r="C977" i="5"/>
  <c r="D977" i="5" s="1"/>
  <c r="A978" i="5"/>
  <c r="B978" i="5" s="1"/>
  <c r="C978" i="5"/>
  <c r="D978" i="5"/>
  <c r="A979" i="5"/>
  <c r="B979" i="5"/>
  <c r="C979" i="5"/>
  <c r="D979" i="5"/>
  <c r="A980" i="5"/>
  <c r="B980" i="5" s="1"/>
  <c r="C980" i="5"/>
  <c r="D980" i="5"/>
  <c r="A981" i="5"/>
  <c r="B981" i="5" s="1"/>
  <c r="C981" i="5"/>
  <c r="D981" i="5" s="1"/>
  <c r="A982" i="5"/>
  <c r="B982" i="5" s="1"/>
  <c r="C982" i="5"/>
  <c r="D982" i="5"/>
  <c r="A983" i="5"/>
  <c r="B983" i="5"/>
  <c r="C983" i="5"/>
  <c r="D983" i="5"/>
  <c r="A984" i="5"/>
  <c r="B984" i="5" s="1"/>
  <c r="C984" i="5"/>
  <c r="D984" i="5"/>
  <c r="A985" i="5"/>
  <c r="B985" i="5" s="1"/>
  <c r="C985" i="5"/>
  <c r="D985" i="5" s="1"/>
  <c r="A986" i="5"/>
  <c r="B986" i="5" s="1"/>
  <c r="C986" i="5"/>
  <c r="D986" i="5"/>
  <c r="A987" i="5"/>
  <c r="B987" i="5" s="1"/>
  <c r="C987" i="5"/>
  <c r="D987" i="5"/>
  <c r="A988" i="5"/>
  <c r="B988" i="5" s="1"/>
  <c r="C988" i="5"/>
  <c r="D988" i="5"/>
  <c r="A989" i="5"/>
  <c r="B989" i="5" s="1"/>
  <c r="C989" i="5"/>
  <c r="D989" i="5" s="1"/>
  <c r="A990" i="5"/>
  <c r="B990" i="5" s="1"/>
  <c r="C990" i="5"/>
  <c r="D990" i="5"/>
  <c r="A991" i="5"/>
  <c r="B991" i="5"/>
  <c r="C991" i="5"/>
  <c r="D991" i="5" s="1"/>
  <c r="A992" i="5"/>
  <c r="B992" i="5" s="1"/>
  <c r="C992" i="5"/>
  <c r="D992" i="5"/>
  <c r="A993" i="5"/>
  <c r="B993" i="5" s="1"/>
  <c r="C993" i="5"/>
  <c r="D993" i="5" s="1"/>
  <c r="A994" i="5"/>
  <c r="B994" i="5" s="1"/>
  <c r="C994" i="5"/>
  <c r="D994" i="5"/>
  <c r="A995" i="5"/>
  <c r="B995" i="5"/>
  <c r="C995" i="5"/>
  <c r="D995" i="5"/>
  <c r="A996" i="5"/>
  <c r="B996" i="5" s="1"/>
  <c r="C996" i="5"/>
  <c r="D996" i="5"/>
  <c r="A997" i="5"/>
  <c r="B997" i="5"/>
  <c r="C997" i="5"/>
  <c r="D997" i="5"/>
  <c r="A998" i="5"/>
  <c r="B998" i="5" s="1"/>
  <c r="C998" i="5"/>
  <c r="D998" i="5"/>
  <c r="A999" i="5"/>
  <c r="B999" i="5"/>
  <c r="C999" i="5"/>
  <c r="D999" i="5"/>
  <c r="A1000" i="5"/>
  <c r="B1000" i="5" s="1"/>
  <c r="C1000" i="5"/>
  <c r="D1000" i="5"/>
  <c r="A1001" i="5"/>
  <c r="B1001" i="5"/>
  <c r="C1001" i="5"/>
  <c r="D1001" i="5"/>
  <c r="A1002" i="5"/>
  <c r="B1002" i="5" s="1"/>
  <c r="C1002" i="5"/>
  <c r="D1002" i="5"/>
  <c r="A1003" i="5"/>
  <c r="B1003" i="5"/>
  <c r="C1003" i="5"/>
  <c r="D1003" i="5"/>
  <c r="A1004" i="5"/>
  <c r="B1004" i="5" s="1"/>
  <c r="C1004" i="5"/>
  <c r="D1004" i="5"/>
  <c r="A1005" i="5"/>
  <c r="B1005" i="5"/>
  <c r="C1005" i="5"/>
  <c r="D1005" i="5"/>
  <c r="A1006" i="5"/>
  <c r="B1006" i="5" s="1"/>
  <c r="C1006" i="5"/>
  <c r="D1006" i="5"/>
  <c r="A1007" i="5"/>
  <c r="B1007" i="5"/>
  <c r="C1007" i="5"/>
  <c r="D1007" i="5"/>
  <c r="A1008" i="5"/>
  <c r="B1008" i="5" s="1"/>
  <c r="C1008" i="5"/>
  <c r="D1008" i="5"/>
  <c r="A1009" i="5"/>
  <c r="B1009" i="5"/>
  <c r="C1009" i="5"/>
  <c r="D1009" i="5"/>
  <c r="A1010" i="5"/>
  <c r="B1010" i="5" s="1"/>
  <c r="C1010" i="5"/>
  <c r="D1010" i="5"/>
  <c r="A1011" i="5"/>
  <c r="B1011" i="5"/>
  <c r="C1011" i="5"/>
  <c r="D1011" i="5"/>
  <c r="A1012" i="5"/>
  <c r="B1012" i="5" s="1"/>
  <c r="C1012" i="5"/>
  <c r="D1012" i="5"/>
  <c r="A1013" i="5"/>
  <c r="B1013" i="5"/>
  <c r="C1013" i="5"/>
  <c r="D1013" i="5"/>
  <c r="A1014" i="5"/>
  <c r="B1014" i="5" s="1"/>
  <c r="C1014" i="5"/>
  <c r="D1014" i="5"/>
  <c r="A1015" i="5"/>
  <c r="B1015" i="5"/>
  <c r="C1015" i="5"/>
  <c r="D1015" i="5"/>
  <c r="A1016" i="5"/>
  <c r="B1016" i="5" s="1"/>
  <c r="C1016" i="5"/>
  <c r="D1016" i="5"/>
  <c r="A1017" i="5"/>
  <c r="B1017" i="5"/>
  <c r="C1017" i="5"/>
  <c r="D1017" i="5"/>
  <c r="A1018" i="5"/>
  <c r="B1018" i="5" s="1"/>
  <c r="C1018" i="5"/>
  <c r="D1018" i="5"/>
  <c r="A1019" i="5"/>
  <c r="B1019" i="5"/>
  <c r="C1019" i="5"/>
  <c r="D1019" i="5"/>
  <c r="A1020" i="5"/>
  <c r="B1020" i="5" s="1"/>
  <c r="C1020" i="5"/>
  <c r="D1020" i="5"/>
  <c r="A1021" i="5"/>
  <c r="B1021" i="5"/>
  <c r="C1021" i="5"/>
  <c r="D1021" i="5"/>
  <c r="A1022" i="5"/>
  <c r="B1022" i="5" s="1"/>
  <c r="C1022" i="5"/>
  <c r="D1022" i="5"/>
  <c r="A1023" i="5"/>
  <c r="B1023" i="5"/>
  <c r="C1023" i="5"/>
  <c r="D1023" i="5"/>
  <c r="A1024" i="5"/>
  <c r="B1024" i="5" s="1"/>
  <c r="C1024" i="5"/>
  <c r="D1024" i="5"/>
  <c r="A1025" i="5"/>
  <c r="B1025" i="5"/>
  <c r="C1025" i="5"/>
  <c r="D1025" i="5"/>
  <c r="A1026" i="5"/>
  <c r="B1026" i="5" s="1"/>
  <c r="C1026" i="5"/>
  <c r="D1026" i="5"/>
  <c r="A1027" i="5"/>
  <c r="B1027" i="5"/>
  <c r="C1027" i="5"/>
  <c r="D1027" i="5"/>
  <c r="A1028" i="5"/>
  <c r="B1028" i="5" s="1"/>
  <c r="C1028" i="5"/>
  <c r="D1028" i="5"/>
  <c r="A1029" i="5"/>
  <c r="B1029" i="5"/>
  <c r="C1029" i="5"/>
  <c r="D1029" i="5"/>
  <c r="A1030" i="5"/>
  <c r="B1030" i="5" s="1"/>
  <c r="C1030" i="5"/>
  <c r="D1030" i="5"/>
  <c r="A1031" i="5"/>
  <c r="B1031" i="5"/>
  <c r="C1031" i="5"/>
  <c r="D1031" i="5"/>
  <c r="A1032" i="5"/>
  <c r="B1032" i="5" s="1"/>
  <c r="C1032" i="5"/>
  <c r="D1032" i="5"/>
  <c r="A1033" i="5"/>
  <c r="B1033" i="5"/>
  <c r="C1033" i="5"/>
  <c r="D1033" i="5"/>
  <c r="A1034" i="5"/>
  <c r="B1034" i="5" s="1"/>
  <c r="C1034" i="5"/>
  <c r="D1034" i="5"/>
  <c r="A1035" i="5"/>
  <c r="B1035" i="5"/>
  <c r="C1035" i="5"/>
  <c r="D1035" i="5"/>
  <c r="A1036" i="5"/>
  <c r="B1036" i="5" s="1"/>
  <c r="C1036" i="5"/>
  <c r="D1036" i="5"/>
  <c r="A1037" i="5"/>
  <c r="B1037" i="5"/>
  <c r="C1037" i="5"/>
  <c r="D1037" i="5"/>
  <c r="A1038" i="5"/>
  <c r="B1038" i="5" s="1"/>
  <c r="C1038" i="5"/>
  <c r="D1038" i="5"/>
  <c r="A1039" i="5"/>
  <c r="B1039" i="5"/>
  <c r="C1039" i="5"/>
  <c r="D1039" i="5"/>
  <c r="A1040" i="5"/>
  <c r="B1040" i="5" s="1"/>
  <c r="C1040" i="5"/>
  <c r="D1040" i="5"/>
  <c r="A1041" i="5"/>
  <c r="B1041" i="5"/>
  <c r="C1041" i="5"/>
  <c r="D1041" i="5"/>
  <c r="A1042" i="5"/>
  <c r="B1042" i="5" s="1"/>
  <c r="C1042" i="5"/>
  <c r="D1042" i="5"/>
  <c r="A1043" i="5"/>
  <c r="B1043" i="5"/>
  <c r="C1043" i="5"/>
  <c r="D1043" i="5"/>
  <c r="A1044" i="5"/>
  <c r="B1044" i="5" s="1"/>
  <c r="C1044" i="5"/>
  <c r="D1044" i="5"/>
  <c r="A1045" i="5"/>
  <c r="B1045" i="5"/>
  <c r="C1045" i="5"/>
  <c r="D1045" i="5"/>
  <c r="A1046" i="5"/>
  <c r="B1046" i="5" s="1"/>
  <c r="C1046" i="5"/>
  <c r="D1046" i="5"/>
  <c r="A1047" i="5"/>
  <c r="B1047" i="5"/>
  <c r="C1047" i="5"/>
  <c r="D1047" i="5"/>
  <c r="A1048" i="5"/>
  <c r="B1048" i="5" s="1"/>
  <c r="C1048" i="5"/>
  <c r="D1048" i="5"/>
  <c r="A1049" i="5"/>
  <c r="B1049" i="5"/>
  <c r="C1049" i="5"/>
  <c r="D1049" i="5"/>
  <c r="A1050" i="5"/>
  <c r="B1050" i="5" s="1"/>
  <c r="C1050" i="5"/>
  <c r="D1050" i="5"/>
  <c r="A1051" i="5"/>
  <c r="B1051" i="5"/>
  <c r="C1051" i="5"/>
  <c r="D1051" i="5"/>
  <c r="A1052" i="5"/>
  <c r="B1052" i="5" s="1"/>
  <c r="C1052" i="5"/>
  <c r="D1052" i="5"/>
  <c r="A1053" i="5"/>
  <c r="B1053" i="5"/>
  <c r="C1053" i="5"/>
  <c r="D1053" i="5"/>
  <c r="A1054" i="5"/>
  <c r="B1054" i="5" s="1"/>
  <c r="C1054" i="5"/>
  <c r="D1054" i="5"/>
  <c r="A1055" i="5"/>
  <c r="B1055" i="5"/>
  <c r="C1055" i="5"/>
  <c r="D1055" i="5"/>
  <c r="A1056" i="5"/>
  <c r="B1056" i="5" s="1"/>
  <c r="C1056" i="5"/>
  <c r="D1056" i="5"/>
  <c r="A1057" i="5"/>
  <c r="B1057" i="5"/>
  <c r="C1057" i="5"/>
  <c r="D1057" i="5"/>
  <c r="A1058" i="5"/>
  <c r="B1058" i="5" s="1"/>
  <c r="C1058" i="5"/>
  <c r="D1058" i="5"/>
  <c r="A1059" i="5"/>
  <c r="B1059" i="5"/>
  <c r="C1059" i="5"/>
  <c r="D1059" i="5"/>
  <c r="A1060" i="5"/>
  <c r="B1060" i="5" s="1"/>
  <c r="C1060" i="5"/>
  <c r="D1060" i="5"/>
  <c r="A1061" i="5"/>
  <c r="B1061" i="5"/>
  <c r="C1061" i="5"/>
  <c r="D1061" i="5"/>
  <c r="A1062" i="5"/>
  <c r="B1062" i="5" s="1"/>
  <c r="C1062" i="5"/>
  <c r="D1062" i="5"/>
  <c r="A1063" i="5"/>
  <c r="B1063" i="5"/>
  <c r="C1063" i="5"/>
  <c r="D1063" i="5"/>
  <c r="A1064" i="5"/>
  <c r="B1064" i="5" s="1"/>
  <c r="C1064" i="5"/>
  <c r="D1064" i="5"/>
  <c r="A1065" i="5"/>
  <c r="B1065" i="5"/>
  <c r="C1065" i="5"/>
  <c r="D1065" i="5"/>
  <c r="A1066" i="5"/>
  <c r="B1066" i="5" s="1"/>
  <c r="C1066" i="5"/>
  <c r="D1066" i="5"/>
  <c r="A1067" i="5"/>
  <c r="B1067" i="5"/>
  <c r="C1067" i="5"/>
  <c r="D1067" i="5"/>
  <c r="A1068" i="5"/>
  <c r="B1068" i="5" s="1"/>
  <c r="C1068" i="5"/>
  <c r="D1068" i="5"/>
  <c r="A1069" i="5"/>
  <c r="B1069" i="5"/>
  <c r="C1069" i="5"/>
  <c r="D1069" i="5"/>
  <c r="A1070" i="5"/>
  <c r="B1070" i="5" s="1"/>
  <c r="C1070" i="5"/>
  <c r="D1070" i="5"/>
  <c r="A1071" i="5"/>
  <c r="B1071" i="5"/>
  <c r="C1071" i="5"/>
  <c r="D1071" i="5"/>
  <c r="A1072" i="5"/>
  <c r="B1072" i="5" s="1"/>
  <c r="C1072" i="5"/>
  <c r="D1072" i="5"/>
  <c r="A1073" i="5"/>
  <c r="B1073" i="5"/>
  <c r="C1073" i="5"/>
  <c r="D1073" i="5"/>
  <c r="A1074" i="5"/>
  <c r="B1074" i="5" s="1"/>
  <c r="C1074" i="5"/>
  <c r="D1074" i="5"/>
  <c r="A1075" i="5"/>
  <c r="B1075" i="5"/>
  <c r="C1075" i="5"/>
  <c r="D1075" i="5"/>
  <c r="A1076" i="5"/>
  <c r="B1076" i="5" s="1"/>
  <c r="C1076" i="5"/>
  <c r="D1076" i="5"/>
  <c r="A1077" i="5"/>
  <c r="B1077" i="5"/>
  <c r="C1077" i="5"/>
  <c r="D1077" i="5"/>
  <c r="A1078" i="5"/>
  <c r="B1078" i="5" s="1"/>
  <c r="C1078" i="5"/>
  <c r="D1078" i="5"/>
  <c r="A1079" i="5"/>
  <c r="B1079" i="5"/>
  <c r="C1079" i="5"/>
  <c r="D1079" i="5"/>
  <c r="A1080" i="5"/>
  <c r="B1080" i="5" s="1"/>
  <c r="C1080" i="5"/>
  <c r="D1080" i="5"/>
  <c r="A1081" i="5"/>
  <c r="B1081" i="5"/>
  <c r="C1081" i="5"/>
  <c r="D1081" i="5"/>
  <c r="A1082" i="5"/>
  <c r="B1082" i="5" s="1"/>
  <c r="C1082" i="5"/>
  <c r="D1082" i="5"/>
  <c r="A1083" i="5"/>
  <c r="B1083" i="5"/>
  <c r="C1083" i="5"/>
  <c r="D1083" i="5"/>
  <c r="A1084" i="5"/>
  <c r="B1084" i="5" s="1"/>
  <c r="C1084" i="5"/>
  <c r="D1084" i="5"/>
  <c r="A1085" i="5"/>
  <c r="B1085" i="5"/>
  <c r="C1085" i="5"/>
  <c r="D1085" i="5"/>
  <c r="A1086" i="5"/>
  <c r="B1086" i="5" s="1"/>
  <c r="C1086" i="5"/>
  <c r="D1086" i="5"/>
  <c r="A1087" i="5"/>
  <c r="B1087" i="5"/>
  <c r="C1087" i="5"/>
  <c r="D1087" i="5"/>
  <c r="A1088" i="5"/>
  <c r="B1088" i="5" s="1"/>
  <c r="C1088" i="5"/>
  <c r="D1088" i="5"/>
  <c r="A1089" i="5"/>
  <c r="B1089" i="5"/>
  <c r="C1089" i="5"/>
  <c r="D1089" i="5"/>
  <c r="A1090" i="5"/>
  <c r="B1090" i="5" s="1"/>
  <c r="C1090" i="5"/>
  <c r="D1090" i="5"/>
  <c r="A1091" i="5"/>
  <c r="B1091" i="5"/>
  <c r="C1091" i="5"/>
  <c r="D1091" i="5"/>
  <c r="A1092" i="5"/>
  <c r="B1092" i="5" s="1"/>
  <c r="C1092" i="5"/>
  <c r="D1092" i="5"/>
  <c r="A1093" i="5"/>
  <c r="B1093" i="5"/>
  <c r="C1093" i="5"/>
  <c r="D1093" i="5"/>
  <c r="A1094" i="5"/>
  <c r="B1094" i="5" s="1"/>
  <c r="C1094" i="5"/>
  <c r="D1094" i="5"/>
  <c r="A1095" i="5"/>
  <c r="B1095" i="5"/>
  <c r="C1095" i="5"/>
  <c r="D1095" i="5"/>
  <c r="A1096" i="5"/>
  <c r="B1096" i="5" s="1"/>
  <c r="C1096" i="5"/>
  <c r="D1096" i="5"/>
  <c r="A1097" i="5"/>
  <c r="B1097" i="5"/>
  <c r="C1097" i="5"/>
  <c r="D1097" i="5"/>
  <c r="A1098" i="5"/>
  <c r="B1098" i="5" s="1"/>
  <c r="C1098" i="5"/>
  <c r="D1098" i="5"/>
  <c r="A1099" i="5"/>
  <c r="B1099" i="5"/>
  <c r="C1099" i="5"/>
  <c r="D1099" i="5"/>
  <c r="A1100" i="5"/>
  <c r="B1100" i="5" s="1"/>
  <c r="C1100" i="5"/>
  <c r="D1100" i="5"/>
  <c r="A1101" i="5"/>
  <c r="B1101" i="5"/>
  <c r="C1101" i="5"/>
  <c r="D1101" i="5"/>
  <c r="A1102" i="5"/>
  <c r="B1102" i="5" s="1"/>
  <c r="C1102" i="5"/>
  <c r="D1102" i="5"/>
  <c r="A1103" i="5"/>
  <c r="B1103" i="5"/>
  <c r="C1103" i="5"/>
  <c r="D1103" i="5"/>
  <c r="A1104" i="5"/>
  <c r="B1104" i="5" s="1"/>
  <c r="C1104" i="5"/>
  <c r="D1104" i="5"/>
  <c r="A1105" i="5"/>
  <c r="B1105" i="5"/>
  <c r="C1105" i="5"/>
  <c r="D1105" i="5"/>
  <c r="A1106" i="5"/>
  <c r="B1106" i="5" s="1"/>
  <c r="C1106" i="5"/>
  <c r="D1106" i="5"/>
  <c r="A1107" i="5"/>
  <c r="B1107" i="5"/>
  <c r="C1107" i="5"/>
  <c r="D1107" i="5"/>
  <c r="A1108" i="5"/>
  <c r="B1108" i="5" s="1"/>
  <c r="C1108" i="5"/>
  <c r="D1108" i="5"/>
  <c r="A1109" i="5"/>
  <c r="B1109" i="5"/>
  <c r="C1109" i="5"/>
  <c r="D1109" i="5"/>
  <c r="A1110" i="5"/>
  <c r="B1110" i="5" s="1"/>
  <c r="C1110" i="5"/>
  <c r="D1110" i="5"/>
  <c r="A1111" i="5"/>
  <c r="B1111" i="5"/>
  <c r="C1111" i="5"/>
  <c r="D1111" i="5"/>
  <c r="A1112" i="5"/>
  <c r="B1112" i="5" s="1"/>
  <c r="C1112" i="5"/>
  <c r="D1112" i="5"/>
  <c r="A1113" i="5"/>
  <c r="B1113" i="5"/>
  <c r="C1113" i="5"/>
  <c r="D1113" i="5"/>
  <c r="A1114" i="5"/>
  <c r="B1114" i="5" s="1"/>
  <c r="C1114" i="5"/>
  <c r="D1114" i="5"/>
  <c r="A1115" i="5"/>
  <c r="B1115" i="5"/>
  <c r="C1115" i="5"/>
  <c r="D1115" i="5"/>
  <c r="A1116" i="5"/>
  <c r="B1116" i="5" s="1"/>
  <c r="C1116" i="5"/>
  <c r="D1116" i="5"/>
  <c r="A1117" i="5"/>
  <c r="B1117" i="5"/>
  <c r="C1117" i="5"/>
  <c r="D1117" i="5"/>
  <c r="A1118" i="5"/>
  <c r="B1118" i="5" s="1"/>
  <c r="C1118" i="5"/>
  <c r="D1118" i="5"/>
  <c r="A1119" i="5"/>
  <c r="B1119" i="5"/>
  <c r="C1119" i="5"/>
  <c r="D1119" i="5"/>
  <c r="A1120" i="5"/>
  <c r="B1120" i="5" s="1"/>
  <c r="C1120" i="5"/>
  <c r="D1120" i="5"/>
  <c r="A1121" i="5"/>
  <c r="B1121" i="5"/>
  <c r="C1121" i="5"/>
  <c r="D1121" i="5"/>
  <c r="A1122" i="5"/>
  <c r="B1122" i="5" s="1"/>
  <c r="C1122" i="5"/>
  <c r="D1122" i="5"/>
  <c r="A1123" i="5"/>
  <c r="B1123" i="5"/>
  <c r="C1123" i="5"/>
  <c r="D1123" i="5"/>
  <c r="A1124" i="5"/>
  <c r="B1124" i="5" s="1"/>
  <c r="C1124" i="5"/>
  <c r="D1124" i="5"/>
  <c r="A1125" i="5"/>
  <c r="B1125" i="5"/>
  <c r="C1125" i="5"/>
  <c r="D1125" i="5"/>
  <c r="A1126" i="5"/>
  <c r="B1126" i="5" s="1"/>
  <c r="C1126" i="5"/>
  <c r="D1126" i="5"/>
  <c r="A1127" i="5"/>
  <c r="B1127" i="5"/>
  <c r="C1127" i="5"/>
  <c r="D1127" i="5"/>
  <c r="A1128" i="5"/>
  <c r="B1128" i="5" s="1"/>
  <c r="C1128" i="5"/>
  <c r="D1128" i="5"/>
  <c r="A1129" i="5"/>
  <c r="B1129" i="5"/>
  <c r="C1129" i="5"/>
  <c r="D1129" i="5"/>
  <c r="A1130" i="5"/>
  <c r="B1130" i="5" s="1"/>
  <c r="C1130" i="5"/>
  <c r="D1130" i="5"/>
  <c r="A1131" i="5"/>
  <c r="B1131" i="5"/>
  <c r="C1131" i="5"/>
  <c r="D1131" i="5"/>
  <c r="A1132" i="5"/>
  <c r="B1132" i="5" s="1"/>
  <c r="C1132" i="5"/>
  <c r="D1132" i="5"/>
  <c r="A1133" i="5"/>
  <c r="B1133" i="5"/>
  <c r="C1133" i="5"/>
  <c r="D1133" i="5"/>
  <c r="A1134" i="5"/>
  <c r="B1134" i="5" s="1"/>
  <c r="C1134" i="5"/>
  <c r="D1134" i="5"/>
  <c r="A1135" i="5"/>
  <c r="B1135" i="5"/>
  <c r="C1135" i="5"/>
  <c r="D1135" i="5"/>
  <c r="A1136" i="5"/>
  <c r="B1136" i="5" s="1"/>
  <c r="C1136" i="5"/>
  <c r="D1136" i="5"/>
  <c r="A1137" i="5"/>
  <c r="B1137" i="5"/>
  <c r="C1137" i="5"/>
  <c r="D1137" i="5"/>
  <c r="A1138" i="5"/>
  <c r="B1138" i="5" s="1"/>
  <c r="C1138" i="5"/>
  <c r="D1138" i="5"/>
  <c r="A1139" i="5"/>
  <c r="B1139" i="5"/>
  <c r="C1139" i="5"/>
  <c r="D1139" i="5"/>
  <c r="A1140" i="5"/>
  <c r="B1140" i="5" s="1"/>
  <c r="C1140" i="5"/>
  <c r="D1140" i="5"/>
  <c r="A1141" i="5"/>
  <c r="B1141" i="5" s="1"/>
  <c r="C1141" i="5"/>
  <c r="D1141" i="5"/>
  <c r="A1142" i="5"/>
  <c r="B1142" i="5" s="1"/>
  <c r="C1142" i="5"/>
  <c r="D1142" i="5"/>
  <c r="A1143" i="5"/>
  <c r="B1143" i="5"/>
  <c r="C1143" i="5"/>
  <c r="D1143" i="5"/>
  <c r="A1144" i="5"/>
  <c r="B1144" i="5" s="1"/>
  <c r="C1144" i="5"/>
  <c r="D1144" i="5"/>
  <c r="A1145" i="5"/>
  <c r="B1145" i="5" s="1"/>
  <c r="C1145" i="5"/>
  <c r="D1145" i="5"/>
  <c r="A1146" i="5"/>
  <c r="B1146" i="5" s="1"/>
  <c r="C1146" i="5"/>
  <c r="D1146" i="5"/>
  <c r="A1147" i="5"/>
  <c r="B1147" i="5" s="1"/>
  <c r="C1147" i="5"/>
  <c r="D1147" i="5"/>
  <c r="A1148" i="5"/>
  <c r="B1148" i="5" s="1"/>
  <c r="C1148" i="5"/>
  <c r="D1148" i="5"/>
  <c r="A1149" i="5"/>
  <c r="B1149" i="5"/>
  <c r="C1149" i="5"/>
  <c r="D1149" i="5"/>
  <c r="A1150" i="5"/>
  <c r="B1150" i="5" s="1"/>
  <c r="C1150" i="5"/>
  <c r="D1150" i="5"/>
  <c r="A1151" i="5"/>
  <c r="B1151" i="5"/>
  <c r="C1151" i="5"/>
  <c r="D1151" i="5"/>
  <c r="A1152" i="5"/>
  <c r="B1152" i="5" s="1"/>
  <c r="C1152" i="5"/>
  <c r="D1152" i="5"/>
  <c r="A1153" i="5"/>
  <c r="B1153" i="5" s="1"/>
  <c r="C1153" i="5"/>
  <c r="D1153" i="5"/>
  <c r="A1154" i="5"/>
  <c r="B1154" i="5" s="1"/>
  <c r="C1154" i="5"/>
  <c r="D1154" i="5"/>
  <c r="A1155" i="5"/>
  <c r="B1155" i="5"/>
  <c r="C1155" i="5"/>
  <c r="D1155" i="5"/>
  <c r="A1156" i="5"/>
  <c r="B1156" i="5" s="1"/>
  <c r="C1156" i="5"/>
  <c r="D1156" i="5"/>
  <c r="A1157" i="5"/>
  <c r="B1157" i="5" s="1"/>
  <c r="C1157" i="5"/>
  <c r="D1157" i="5"/>
  <c r="A1158" i="5"/>
  <c r="B1158" i="5" s="1"/>
  <c r="C1158" i="5"/>
  <c r="D1158" i="5"/>
  <c r="A1159" i="5"/>
  <c r="B1159" i="5"/>
  <c r="C1159" i="5"/>
  <c r="D1159" i="5"/>
  <c r="A1160" i="5"/>
  <c r="B1160" i="5" s="1"/>
  <c r="C1160" i="5"/>
  <c r="D1160" i="5"/>
  <c r="A1161" i="5"/>
  <c r="B1161" i="5" s="1"/>
  <c r="C1161" i="5"/>
  <c r="D1161" i="5"/>
  <c r="A1162" i="5"/>
  <c r="B1162" i="5" s="1"/>
  <c r="C1162" i="5"/>
  <c r="D1162" i="5"/>
  <c r="A1163" i="5"/>
  <c r="B1163" i="5" s="1"/>
  <c r="C1163" i="5"/>
  <c r="D1163" i="5"/>
  <c r="A1164" i="5"/>
  <c r="B1164" i="5" s="1"/>
  <c r="C1164" i="5"/>
  <c r="D1164" i="5"/>
  <c r="A1165" i="5"/>
  <c r="B1165" i="5"/>
  <c r="C1165" i="5"/>
  <c r="D1165" i="5"/>
  <c r="A1166" i="5"/>
  <c r="B1166" i="5" s="1"/>
  <c r="C1166" i="5"/>
  <c r="D1166" i="5"/>
  <c r="A1167" i="5"/>
  <c r="B1167" i="5"/>
  <c r="C1167" i="5"/>
  <c r="D1167" i="5"/>
  <c r="A1168" i="5"/>
  <c r="B1168" i="5" s="1"/>
  <c r="C1168" i="5"/>
  <c r="D1168" i="5"/>
  <c r="A1169" i="5"/>
  <c r="B1169" i="5" s="1"/>
  <c r="C1169" i="5"/>
  <c r="D1169" i="5"/>
  <c r="A1170" i="5"/>
  <c r="B1170" i="5" s="1"/>
  <c r="C1170" i="5"/>
  <c r="D1170" i="5"/>
  <c r="A1171" i="5"/>
  <c r="B1171" i="5"/>
  <c r="C1171" i="5"/>
  <c r="D1171" i="5"/>
  <c r="A1172" i="5"/>
  <c r="B1172" i="5" s="1"/>
  <c r="C1172" i="5"/>
  <c r="D1172" i="5"/>
  <c r="A1173" i="5"/>
  <c r="B1173" i="5" s="1"/>
  <c r="C1173" i="5"/>
  <c r="D1173" i="5"/>
  <c r="A1174" i="5"/>
  <c r="B1174" i="5" s="1"/>
  <c r="C1174" i="5"/>
  <c r="D1174" i="5"/>
  <c r="A1175" i="5"/>
  <c r="B1175" i="5"/>
  <c r="C1175" i="5"/>
  <c r="D1175" i="5"/>
  <c r="A1176" i="5"/>
  <c r="B1176" i="5" s="1"/>
  <c r="C1176" i="5"/>
  <c r="D1176" i="5"/>
  <c r="A1177" i="5"/>
  <c r="B1177" i="5" s="1"/>
  <c r="C1177" i="5"/>
  <c r="D1177" i="5"/>
  <c r="A1178" i="5"/>
  <c r="B1178" i="5" s="1"/>
  <c r="C1178" i="5"/>
  <c r="D1178" i="5"/>
  <c r="A1179" i="5"/>
  <c r="B1179" i="5" s="1"/>
  <c r="C1179" i="5"/>
  <c r="D1179" i="5"/>
  <c r="A1180" i="5"/>
  <c r="B1180" i="5" s="1"/>
  <c r="C1180" i="5"/>
  <c r="D1180" i="5"/>
  <c r="A1181" i="5"/>
  <c r="B1181" i="5"/>
  <c r="C1181" i="5"/>
  <c r="D1181" i="5"/>
  <c r="A1182" i="5"/>
  <c r="B1182" i="5" s="1"/>
  <c r="C1182" i="5"/>
  <c r="D1182" i="5"/>
  <c r="A1183" i="5"/>
  <c r="B1183" i="5"/>
  <c r="C1183" i="5"/>
  <c r="D1183" i="5"/>
  <c r="A1184" i="5"/>
  <c r="B1184" i="5" s="1"/>
  <c r="C1184" i="5"/>
  <c r="D1184" i="5"/>
  <c r="A1185" i="5"/>
  <c r="B1185" i="5" s="1"/>
  <c r="C1185" i="5"/>
  <c r="D1185" i="5"/>
  <c r="A1186" i="5"/>
  <c r="B1186" i="5" s="1"/>
  <c r="C1186" i="5"/>
  <c r="D1186" i="5"/>
  <c r="A1187" i="5"/>
  <c r="B1187" i="5"/>
  <c r="C1187" i="5"/>
  <c r="D1187" i="5"/>
  <c r="A1188" i="5"/>
  <c r="B1188" i="5" s="1"/>
  <c r="C1188" i="5"/>
  <c r="D1188" i="5"/>
  <c r="A1189" i="5"/>
  <c r="B1189" i="5" s="1"/>
  <c r="C1189" i="5"/>
  <c r="D1189" i="5"/>
  <c r="A1190" i="5"/>
  <c r="B1190" i="5" s="1"/>
  <c r="C1190" i="5"/>
  <c r="D1190" i="5"/>
  <c r="A1191" i="5"/>
  <c r="B1191" i="5"/>
  <c r="C1191" i="5"/>
  <c r="D1191" i="5"/>
  <c r="A1192" i="5"/>
  <c r="B1192" i="5" s="1"/>
  <c r="C1192" i="5"/>
  <c r="D1192" i="5"/>
  <c r="A1193" i="5"/>
  <c r="B1193" i="5" s="1"/>
  <c r="C1193" i="5"/>
  <c r="D1193" i="5"/>
  <c r="A1194" i="5"/>
  <c r="B1194" i="5" s="1"/>
  <c r="C1194" i="5"/>
  <c r="D1194" i="5"/>
  <c r="A1195" i="5"/>
  <c r="B1195" i="5" s="1"/>
  <c r="C1195" i="5"/>
  <c r="D1195" i="5"/>
  <c r="A1196" i="5"/>
  <c r="B1196" i="5" s="1"/>
  <c r="C1196" i="5"/>
  <c r="D1196" i="5"/>
  <c r="A1197" i="5"/>
  <c r="B1197" i="5"/>
  <c r="C1197" i="5"/>
  <c r="D1197" i="5"/>
  <c r="A1198" i="5"/>
  <c r="B1198" i="5" s="1"/>
  <c r="C1198" i="5"/>
  <c r="D1198" i="5"/>
  <c r="A1199" i="5"/>
  <c r="B1199" i="5"/>
  <c r="C1199" i="5"/>
  <c r="D1199" i="5"/>
  <c r="A1200" i="5"/>
  <c r="B1200" i="5" s="1"/>
  <c r="C1200" i="5"/>
  <c r="D1200" i="5"/>
  <c r="A1201" i="5"/>
  <c r="B1201" i="5" s="1"/>
  <c r="C1201" i="5"/>
  <c r="D1201" i="5"/>
  <c r="A1202" i="5"/>
  <c r="B1202" i="5" s="1"/>
  <c r="C1202" i="5"/>
  <c r="D1202" i="5"/>
  <c r="A1203" i="5"/>
  <c r="B1203" i="5"/>
  <c r="C1203" i="5"/>
  <c r="D1203" i="5"/>
  <c r="A1204" i="5"/>
  <c r="B1204" i="5" s="1"/>
  <c r="C1204" i="5"/>
  <c r="D1204" i="5"/>
  <c r="A1205" i="5"/>
  <c r="B1205" i="5" s="1"/>
  <c r="C1205" i="5"/>
  <c r="D1205" i="5"/>
  <c r="A1206" i="5"/>
  <c r="B1206" i="5" s="1"/>
  <c r="C1206" i="5"/>
  <c r="D1206" i="5"/>
  <c r="A1207" i="5"/>
  <c r="B1207" i="5"/>
  <c r="C1207" i="5"/>
  <c r="D1207" i="5"/>
  <c r="A1208" i="5"/>
  <c r="B1208" i="5" s="1"/>
  <c r="C1208" i="5"/>
  <c r="D1208" i="5"/>
  <c r="A1209" i="5"/>
  <c r="B1209" i="5" s="1"/>
  <c r="C1209" i="5"/>
  <c r="D1209" i="5"/>
  <c r="A1210" i="5"/>
  <c r="B1210" i="5" s="1"/>
  <c r="C1210" i="5"/>
  <c r="D1210" i="5"/>
  <c r="A1211" i="5"/>
  <c r="B1211" i="5" s="1"/>
  <c r="C1211" i="5"/>
  <c r="D1211" i="5"/>
  <c r="A1212" i="5"/>
  <c r="B1212" i="5" s="1"/>
  <c r="C1212" i="5"/>
  <c r="D1212" i="5"/>
  <c r="A1213" i="5"/>
  <c r="B1213" i="5"/>
  <c r="C1213" i="5"/>
  <c r="D1213" i="5"/>
  <c r="A1214" i="5"/>
  <c r="B1214" i="5" s="1"/>
  <c r="C1214" i="5"/>
  <c r="D1214" i="5"/>
  <c r="A1215" i="5"/>
  <c r="B1215" i="5"/>
  <c r="C1215" i="5"/>
  <c r="D1215" i="5"/>
  <c r="A1216" i="5"/>
  <c r="B1216" i="5" s="1"/>
  <c r="C1216" i="5"/>
  <c r="D1216" i="5"/>
  <c r="A1217" i="5"/>
  <c r="B1217" i="5" s="1"/>
  <c r="C1217" i="5"/>
  <c r="D1217" i="5"/>
  <c r="A1218" i="5"/>
  <c r="B1218" i="5" s="1"/>
  <c r="C1218" i="5"/>
  <c r="D1218" i="5"/>
  <c r="A1219" i="5"/>
  <c r="B1219" i="5"/>
  <c r="C1219" i="5"/>
  <c r="D1219" i="5"/>
  <c r="A1220" i="5"/>
  <c r="B1220" i="5" s="1"/>
  <c r="C1220" i="5"/>
  <c r="D1220" i="5"/>
  <c r="A1221" i="5"/>
  <c r="B1221" i="5" s="1"/>
  <c r="C1221" i="5"/>
  <c r="D1221" i="5"/>
  <c r="A1222" i="5"/>
  <c r="B1222" i="5" s="1"/>
  <c r="C1222" i="5"/>
  <c r="D1222" i="5"/>
  <c r="A1223" i="5"/>
  <c r="B1223" i="5"/>
  <c r="C1223" i="5"/>
  <c r="D1223" i="5"/>
  <c r="A1224" i="5"/>
  <c r="B1224" i="5" s="1"/>
  <c r="C1224" i="5"/>
  <c r="D1224" i="5"/>
  <c r="A1225" i="5"/>
  <c r="B1225" i="5" s="1"/>
  <c r="C1225" i="5"/>
  <c r="D1225" i="5"/>
  <c r="A1226" i="5"/>
  <c r="B1226" i="5" s="1"/>
  <c r="C1226" i="5"/>
  <c r="D1226" i="5"/>
  <c r="A1227" i="5"/>
  <c r="B1227" i="5" s="1"/>
  <c r="C1227" i="5"/>
  <c r="D1227" i="5"/>
  <c r="A1228" i="5"/>
  <c r="B1228" i="5" s="1"/>
  <c r="C1228" i="5"/>
  <c r="D1228" i="5"/>
  <c r="A1229" i="5"/>
  <c r="B1229" i="5"/>
  <c r="C1229" i="5"/>
  <c r="D1229" i="5"/>
  <c r="A1230" i="5"/>
  <c r="B1230" i="5" s="1"/>
  <c r="C1230" i="5"/>
  <c r="D1230" i="5"/>
  <c r="A1231" i="5"/>
  <c r="B1231" i="5"/>
  <c r="C1231" i="5"/>
  <c r="D1231" i="5"/>
  <c r="A1232" i="5"/>
  <c r="B1232" i="5" s="1"/>
  <c r="C1232" i="5"/>
  <c r="D1232" i="5"/>
  <c r="A1233" i="5"/>
  <c r="B1233" i="5" s="1"/>
  <c r="C1233" i="5"/>
  <c r="D1233" i="5"/>
  <c r="A1234" i="5"/>
  <c r="B1234" i="5" s="1"/>
  <c r="C1234" i="5"/>
  <c r="D1234" i="5"/>
  <c r="A1235" i="5"/>
  <c r="B1235" i="5"/>
  <c r="C1235" i="5"/>
  <c r="D1235" i="5"/>
  <c r="A1236" i="5"/>
  <c r="B1236" i="5" s="1"/>
  <c r="C1236" i="5"/>
  <c r="D1236" i="5"/>
  <c r="A1237" i="5"/>
  <c r="B1237" i="5" s="1"/>
  <c r="C1237" i="5"/>
  <c r="D1237" i="5"/>
  <c r="A1238" i="5"/>
  <c r="B1238" i="5" s="1"/>
  <c r="C1238" i="5"/>
  <c r="D1238" i="5"/>
  <c r="A1239" i="5"/>
  <c r="B1239" i="5"/>
  <c r="C1239" i="5"/>
  <c r="D1239" i="5"/>
  <c r="A1240" i="5"/>
  <c r="B1240" i="5" s="1"/>
  <c r="C1240" i="5"/>
  <c r="D1240" i="5"/>
  <c r="A1241" i="5"/>
  <c r="B1241" i="5" s="1"/>
  <c r="C1241" i="5"/>
  <c r="D1241" i="5"/>
  <c r="A1242" i="5"/>
  <c r="B1242" i="5" s="1"/>
  <c r="C1242" i="5"/>
  <c r="D1242" i="5"/>
  <c r="A1243" i="5"/>
  <c r="B1243" i="5" s="1"/>
  <c r="C1243" i="5"/>
  <c r="D1243" i="5"/>
  <c r="A1244" i="5"/>
  <c r="B1244" i="5" s="1"/>
  <c r="C1244" i="5"/>
  <c r="D1244" i="5"/>
  <c r="A1245" i="5"/>
  <c r="B1245" i="5"/>
  <c r="C1245" i="5"/>
  <c r="D1245" i="5"/>
  <c r="A1246" i="5"/>
  <c r="B1246" i="5" s="1"/>
  <c r="C1246" i="5"/>
  <c r="D1246" i="5"/>
  <c r="A1247" i="5"/>
  <c r="B1247" i="5"/>
  <c r="C1247" i="5"/>
  <c r="D1247" i="5"/>
  <c r="A1248" i="5"/>
  <c r="B1248" i="5" s="1"/>
  <c r="C1248" i="5"/>
  <c r="D1248" i="5"/>
  <c r="A1249" i="5"/>
  <c r="B1249" i="5" s="1"/>
  <c r="C1249" i="5"/>
  <c r="D1249" i="5"/>
  <c r="A1250" i="5"/>
  <c r="B1250" i="5" s="1"/>
  <c r="C1250" i="5"/>
  <c r="D1250" i="5"/>
  <c r="A1251" i="5"/>
  <c r="B1251" i="5"/>
  <c r="C1251" i="5"/>
  <c r="D1251" i="5"/>
  <c r="A1252" i="5"/>
  <c r="B1252" i="5" s="1"/>
  <c r="C1252" i="5"/>
  <c r="D1252" i="5"/>
  <c r="A1253" i="5"/>
  <c r="B1253" i="5" s="1"/>
  <c r="C1253" i="5"/>
  <c r="D1253" i="5"/>
  <c r="A1254" i="5"/>
  <c r="B1254" i="5" s="1"/>
  <c r="C1254" i="5"/>
  <c r="D1254" i="5"/>
  <c r="A1255" i="5"/>
  <c r="B1255" i="5"/>
  <c r="C1255" i="5"/>
  <c r="D1255" i="5"/>
  <c r="A1256" i="5"/>
  <c r="B1256" i="5" s="1"/>
  <c r="C1256" i="5"/>
  <c r="D1256" i="5"/>
  <c r="A1257" i="5"/>
  <c r="B1257" i="5" s="1"/>
  <c r="C1257" i="5"/>
  <c r="D1257" i="5"/>
  <c r="A1258" i="5"/>
  <c r="B1258" i="5" s="1"/>
  <c r="C1258" i="5"/>
  <c r="D1258" i="5"/>
  <c r="A1259" i="5"/>
  <c r="B1259" i="5" s="1"/>
  <c r="C1259" i="5"/>
  <c r="D1259" i="5"/>
  <c r="A1260" i="5"/>
  <c r="B1260" i="5" s="1"/>
  <c r="C1260" i="5"/>
  <c r="D1260" i="5"/>
  <c r="A1261" i="5"/>
  <c r="B1261" i="5"/>
  <c r="C1261" i="5"/>
  <c r="D1261" i="5"/>
  <c r="A1262" i="5"/>
  <c r="B1262" i="5" s="1"/>
  <c r="C1262" i="5"/>
  <c r="D1262" i="5"/>
  <c r="A1263" i="5"/>
  <c r="B1263" i="5"/>
  <c r="C1263" i="5"/>
  <c r="D1263" i="5"/>
  <c r="A1264" i="5"/>
  <c r="B1264" i="5" s="1"/>
  <c r="C1264" i="5"/>
  <c r="D1264" i="5"/>
  <c r="A1265" i="5"/>
  <c r="B1265" i="5" s="1"/>
  <c r="C1265" i="5"/>
  <c r="D1265" i="5"/>
  <c r="A1266" i="5"/>
  <c r="B1266" i="5" s="1"/>
  <c r="C1266" i="5"/>
  <c r="D1266" i="5"/>
  <c r="A1267" i="5"/>
  <c r="B1267" i="5"/>
  <c r="C1267" i="5"/>
  <c r="D1267" i="5"/>
  <c r="A1268" i="5"/>
  <c r="B1268" i="5" s="1"/>
  <c r="C1268" i="5"/>
  <c r="D1268" i="5"/>
  <c r="A1269" i="5"/>
  <c r="B1269" i="5" s="1"/>
  <c r="C1269" i="5"/>
  <c r="D1269" i="5"/>
  <c r="A1270" i="5"/>
  <c r="B1270" i="5" s="1"/>
  <c r="C1270" i="5"/>
  <c r="D1270" i="5"/>
  <c r="A1271" i="5"/>
  <c r="B1271" i="5"/>
  <c r="C1271" i="5"/>
  <c r="D1271" i="5"/>
  <c r="A1272" i="5"/>
  <c r="B1272" i="5" s="1"/>
  <c r="C1272" i="5"/>
  <c r="D1272" i="5"/>
  <c r="A1273" i="5"/>
  <c r="B1273" i="5" s="1"/>
  <c r="C1273" i="5"/>
  <c r="D1273" i="5"/>
  <c r="A1274" i="5"/>
  <c r="B1274" i="5" s="1"/>
  <c r="C1274" i="5"/>
  <c r="D1274" i="5"/>
  <c r="A1275" i="5"/>
  <c r="B1275" i="5" s="1"/>
  <c r="C1275" i="5"/>
  <c r="D1275" i="5"/>
  <c r="A1276" i="5"/>
  <c r="B1276" i="5" s="1"/>
  <c r="C1276" i="5"/>
  <c r="D1276" i="5"/>
  <c r="A1277" i="5"/>
  <c r="B1277" i="5"/>
  <c r="C1277" i="5"/>
  <c r="D1277" i="5"/>
  <c r="A1278" i="5"/>
  <c r="B1278" i="5" s="1"/>
  <c r="C1278" i="5"/>
  <c r="D1278" i="5"/>
  <c r="A1279" i="5"/>
  <c r="B1279" i="5"/>
  <c r="C1279" i="5"/>
  <c r="D1279" i="5"/>
  <c r="A1280" i="5"/>
  <c r="B1280" i="5" s="1"/>
  <c r="C1280" i="5"/>
  <c r="D1280" i="5"/>
  <c r="A1281" i="5"/>
  <c r="B1281" i="5" s="1"/>
  <c r="C1281" i="5"/>
  <c r="D1281" i="5"/>
  <c r="A1282" i="5"/>
  <c r="B1282" i="5" s="1"/>
  <c r="C1282" i="5"/>
  <c r="D1282" i="5"/>
  <c r="A1283" i="5"/>
  <c r="B1283" i="5"/>
  <c r="C1283" i="5"/>
  <c r="D1283" i="5"/>
  <c r="A1284" i="5"/>
  <c r="B1284" i="5" s="1"/>
  <c r="C1284" i="5"/>
  <c r="D1284" i="5"/>
  <c r="A1285" i="5"/>
  <c r="B1285" i="5" s="1"/>
  <c r="C1285" i="5"/>
  <c r="D1285" i="5"/>
  <c r="A1286" i="5"/>
  <c r="B1286" i="5" s="1"/>
  <c r="C1286" i="5"/>
  <c r="D1286" i="5"/>
  <c r="A1287" i="5"/>
  <c r="B1287" i="5"/>
  <c r="C1287" i="5"/>
  <c r="D1287" i="5"/>
  <c r="A1288" i="5"/>
  <c r="B1288" i="5" s="1"/>
  <c r="C1288" i="5"/>
  <c r="D1288" i="5"/>
  <c r="A1289" i="5"/>
  <c r="B1289" i="5" s="1"/>
  <c r="C1289" i="5"/>
  <c r="D1289" i="5"/>
  <c r="A1290" i="5"/>
  <c r="B1290" i="5" s="1"/>
  <c r="C1290" i="5"/>
  <c r="D1290" i="5"/>
  <c r="A1291" i="5"/>
  <c r="B1291" i="5" s="1"/>
  <c r="C1291" i="5"/>
  <c r="D1291" i="5"/>
  <c r="A1292" i="5"/>
  <c r="B1292" i="5" s="1"/>
  <c r="C1292" i="5"/>
  <c r="D1292" i="5"/>
  <c r="A1293" i="5"/>
  <c r="B1293" i="5"/>
  <c r="C1293" i="5"/>
  <c r="D1293" i="5"/>
  <c r="A1294" i="5"/>
  <c r="B1294" i="5" s="1"/>
  <c r="C1294" i="5"/>
  <c r="D1294" i="5"/>
  <c r="A1295" i="5"/>
  <c r="B1295" i="5"/>
  <c r="C1295" i="5"/>
  <c r="D1295" i="5"/>
  <c r="A1296" i="5"/>
  <c r="B1296" i="5" s="1"/>
  <c r="C1296" i="5"/>
  <c r="D1296" i="5"/>
  <c r="A1297" i="5"/>
  <c r="B1297" i="5" s="1"/>
  <c r="C1297" i="5"/>
  <c r="D1297" i="5"/>
  <c r="A1298" i="5"/>
  <c r="B1298" i="5" s="1"/>
  <c r="C1298" i="5"/>
  <c r="D1298" i="5"/>
  <c r="A1299" i="5"/>
  <c r="B1299" i="5"/>
  <c r="C1299" i="5"/>
  <c r="D1299" i="5"/>
  <c r="A1300" i="5"/>
  <c r="B1300" i="5" s="1"/>
  <c r="C1300" i="5"/>
  <c r="D1300" i="5"/>
  <c r="A1301" i="5"/>
  <c r="B1301" i="5" s="1"/>
  <c r="C1301" i="5"/>
  <c r="D1301" i="5"/>
  <c r="A1302" i="5"/>
  <c r="B1302" i="5" s="1"/>
  <c r="C1302" i="5"/>
  <c r="D1302" i="5"/>
  <c r="A1303" i="5"/>
  <c r="B1303" i="5"/>
  <c r="C1303" i="5"/>
  <c r="D1303" i="5"/>
  <c r="A1304" i="5"/>
  <c r="B1304" i="5" s="1"/>
  <c r="C1304" i="5"/>
  <c r="D1304" i="5"/>
  <c r="A1305" i="5"/>
  <c r="B1305" i="5" s="1"/>
  <c r="C1305" i="5"/>
  <c r="D1305" i="5"/>
  <c r="A1306" i="5"/>
  <c r="B1306" i="5" s="1"/>
  <c r="C1306" i="5"/>
  <c r="D1306" i="5"/>
  <c r="A1307" i="5"/>
  <c r="B1307" i="5" s="1"/>
  <c r="C1307" i="5"/>
  <c r="D1307" i="5"/>
  <c r="A1308" i="5"/>
  <c r="B1308" i="5" s="1"/>
  <c r="C1308" i="5"/>
  <c r="D1308" i="5"/>
  <c r="A1309" i="5"/>
  <c r="B1309" i="5"/>
  <c r="C1309" i="5"/>
  <c r="D1309" i="5"/>
  <c r="A1310" i="5"/>
  <c r="B1310" i="5" s="1"/>
  <c r="C1310" i="5"/>
  <c r="D1310" i="5"/>
  <c r="A1311" i="5"/>
  <c r="B1311" i="5"/>
  <c r="C1311" i="5"/>
  <c r="D1311" i="5"/>
  <c r="A1312" i="5"/>
  <c r="B1312" i="5" s="1"/>
  <c r="C1312" i="5"/>
  <c r="D1312" i="5"/>
  <c r="A1313" i="5"/>
  <c r="B1313" i="5" s="1"/>
  <c r="C1313" i="5"/>
  <c r="D1313" i="5"/>
  <c r="A1314" i="5"/>
  <c r="B1314" i="5" s="1"/>
  <c r="C1314" i="5"/>
  <c r="D1314" i="5"/>
  <c r="A1315" i="5"/>
  <c r="B1315" i="5"/>
  <c r="C1315" i="5"/>
  <c r="D1315" i="5"/>
  <c r="A1316" i="5"/>
  <c r="B1316" i="5" s="1"/>
  <c r="C1316" i="5"/>
  <c r="D1316" i="5"/>
  <c r="A1317" i="5"/>
  <c r="B1317" i="5" s="1"/>
  <c r="C1317" i="5"/>
  <c r="D1317" i="5"/>
  <c r="A1318" i="5"/>
  <c r="B1318" i="5" s="1"/>
  <c r="C1318" i="5"/>
  <c r="D1318" i="5"/>
  <c r="A1319" i="5"/>
  <c r="B1319" i="5"/>
  <c r="C1319" i="5"/>
  <c r="D1319" i="5"/>
  <c r="A1320" i="5"/>
  <c r="B1320" i="5" s="1"/>
  <c r="C1320" i="5"/>
  <c r="D1320" i="5"/>
  <c r="A1321" i="5"/>
  <c r="B1321" i="5" s="1"/>
  <c r="C1321" i="5"/>
  <c r="D1321" i="5"/>
  <c r="A1322" i="5"/>
  <c r="B1322" i="5" s="1"/>
  <c r="C1322" i="5"/>
  <c r="D1322" i="5"/>
  <c r="A1323" i="5"/>
  <c r="B1323" i="5" s="1"/>
  <c r="C1323" i="5"/>
  <c r="D1323" i="5"/>
  <c r="A1324" i="5"/>
  <c r="B1324" i="5" s="1"/>
  <c r="C1324" i="5"/>
  <c r="D1324" i="5"/>
  <c r="A1325" i="5"/>
  <c r="B1325" i="5"/>
  <c r="C1325" i="5"/>
  <c r="D1325" i="5"/>
  <c r="A1326" i="5"/>
  <c r="B1326" i="5" s="1"/>
  <c r="C1326" i="5"/>
  <c r="D1326" i="5"/>
  <c r="A1327" i="5"/>
  <c r="B1327" i="5"/>
  <c r="C1327" i="5"/>
  <c r="D1327" i="5"/>
  <c r="A1328" i="5"/>
  <c r="B1328" i="5" s="1"/>
  <c r="C1328" i="5"/>
  <c r="D1328" i="5"/>
  <c r="A1329" i="5"/>
  <c r="B1329" i="5" s="1"/>
  <c r="C1329" i="5"/>
  <c r="D1329" i="5"/>
  <c r="A1330" i="5"/>
  <c r="B1330" i="5" s="1"/>
  <c r="C1330" i="5"/>
  <c r="D1330" i="5"/>
  <c r="A1331" i="5"/>
  <c r="B1331" i="5"/>
  <c r="C1331" i="5"/>
  <c r="D1331" i="5"/>
  <c r="A1332" i="5"/>
  <c r="B1332" i="5" s="1"/>
  <c r="C1332" i="5"/>
  <c r="D1332" i="5"/>
  <c r="A1333" i="5"/>
  <c r="B1333" i="5" s="1"/>
  <c r="C1333" i="5"/>
  <c r="D1333" i="5"/>
  <c r="A1334" i="5"/>
  <c r="B1334" i="5" s="1"/>
  <c r="C1334" i="5"/>
  <c r="D1334" i="5"/>
  <c r="A1335" i="5"/>
  <c r="B1335" i="5"/>
  <c r="C1335" i="5"/>
  <c r="D1335" i="5"/>
  <c r="A1336" i="5"/>
  <c r="B1336" i="5" s="1"/>
  <c r="C1336" i="5"/>
  <c r="D1336" i="5"/>
  <c r="A1337" i="5"/>
  <c r="B1337" i="5" s="1"/>
  <c r="C1337" i="5"/>
  <c r="D1337" i="5"/>
  <c r="A1338" i="5"/>
  <c r="B1338" i="5" s="1"/>
  <c r="C1338" i="5"/>
  <c r="D1338" i="5"/>
  <c r="A1339" i="5"/>
  <c r="B1339" i="5" s="1"/>
  <c r="C1339" i="5"/>
  <c r="D1339" i="5"/>
  <c r="A1340" i="5"/>
  <c r="B1340" i="5" s="1"/>
  <c r="C1340" i="5"/>
  <c r="D1340" i="5"/>
  <c r="A1341" i="5"/>
  <c r="B1341" i="5"/>
  <c r="C1341" i="5"/>
  <c r="D1341" i="5"/>
  <c r="A1342" i="5"/>
  <c r="B1342" i="5" s="1"/>
  <c r="C1342" i="5"/>
  <c r="D1342" i="5"/>
  <c r="A1343" i="5"/>
  <c r="B1343" i="5"/>
  <c r="C1343" i="5"/>
  <c r="D1343" i="5"/>
  <c r="A1344" i="5"/>
  <c r="B1344" i="5" s="1"/>
  <c r="C1344" i="5"/>
  <c r="D1344" i="5"/>
  <c r="A1345" i="5"/>
  <c r="B1345" i="5" s="1"/>
  <c r="C1345" i="5"/>
  <c r="D1345" i="5"/>
  <c r="A1346" i="5"/>
  <c r="B1346" i="5" s="1"/>
  <c r="C1346" i="5"/>
  <c r="D1346" i="5"/>
  <c r="A1347" i="5"/>
  <c r="B1347" i="5"/>
  <c r="C1347" i="5"/>
  <c r="D1347" i="5"/>
  <c r="A1348" i="5"/>
  <c r="B1348" i="5" s="1"/>
  <c r="C1348" i="5"/>
  <c r="D1348" i="5"/>
  <c r="A1349" i="5"/>
  <c r="B1349" i="5" s="1"/>
  <c r="C1349" i="5"/>
  <c r="D1349" i="5"/>
  <c r="A1350" i="5"/>
  <c r="B1350" i="5" s="1"/>
  <c r="C1350" i="5"/>
  <c r="D1350" i="5" s="1"/>
  <c r="A1351" i="5"/>
  <c r="B1351" i="5"/>
  <c r="C1351" i="5"/>
  <c r="D1351" i="5"/>
  <c r="A1352" i="5"/>
  <c r="B1352" i="5" s="1"/>
  <c r="C1352" i="5"/>
  <c r="D1352" i="5"/>
  <c r="A1353" i="5"/>
  <c r="B1353" i="5" s="1"/>
  <c r="C1353" i="5"/>
  <c r="D1353" i="5"/>
  <c r="A1354" i="5"/>
  <c r="B1354" i="5" s="1"/>
  <c r="C1354" i="5"/>
  <c r="D1354" i="5"/>
  <c r="A1355" i="5"/>
  <c r="B1355" i="5" s="1"/>
  <c r="C1355" i="5"/>
  <c r="D1355" i="5"/>
  <c r="A1356" i="5"/>
  <c r="B1356" i="5" s="1"/>
  <c r="C1356" i="5"/>
  <c r="D1356" i="5" s="1"/>
  <c r="A1357" i="5"/>
  <c r="B1357" i="5"/>
  <c r="C1357" i="5"/>
  <c r="D1357" i="5"/>
  <c r="A1358" i="5"/>
  <c r="B1358" i="5" s="1"/>
  <c r="C1358" i="5"/>
  <c r="D1358" i="5"/>
  <c r="A1359" i="5"/>
  <c r="B1359" i="5"/>
  <c r="C1359" i="5"/>
  <c r="D1359" i="5"/>
  <c r="A1360" i="5"/>
  <c r="B1360" i="5" s="1"/>
  <c r="C1360" i="5"/>
  <c r="D1360" i="5" s="1"/>
  <c r="A1361" i="5"/>
  <c r="B1361" i="5" s="1"/>
  <c r="C1361" i="5"/>
  <c r="D1361" i="5"/>
  <c r="A1362" i="5"/>
  <c r="B1362" i="5" s="1"/>
  <c r="C1362" i="5"/>
  <c r="D1362" i="5"/>
  <c r="A1363" i="5"/>
  <c r="B1363" i="5"/>
  <c r="C1363" i="5"/>
  <c r="D1363" i="5"/>
  <c r="A1364" i="5"/>
  <c r="B1364" i="5" s="1"/>
  <c r="C1364" i="5"/>
  <c r="D1364" i="5" s="1"/>
  <c r="A1365" i="5"/>
  <c r="B1365" i="5" s="1"/>
  <c r="C1365" i="5"/>
  <c r="D1365" i="5"/>
  <c r="A1366" i="5"/>
  <c r="B1366" i="5" s="1"/>
  <c r="C1366" i="5"/>
  <c r="D1366" i="5" s="1"/>
  <c r="A1367" i="5"/>
  <c r="B1367" i="5"/>
  <c r="C1367" i="5"/>
  <c r="D1367" i="5"/>
  <c r="A1368" i="5"/>
  <c r="B1368" i="5" s="1"/>
  <c r="C1368" i="5"/>
  <c r="D1368" i="5"/>
  <c r="A1369" i="5"/>
  <c r="B1369" i="5" s="1"/>
  <c r="C1369" i="5"/>
  <c r="D1369" i="5"/>
  <c r="A1370" i="5"/>
  <c r="B1370" i="5" s="1"/>
  <c r="C1370" i="5"/>
  <c r="D1370" i="5"/>
  <c r="A1371" i="5"/>
  <c r="B1371" i="5" s="1"/>
  <c r="C1371" i="5"/>
  <c r="D1371" i="5"/>
  <c r="A1372" i="5"/>
  <c r="B1372" i="5" s="1"/>
  <c r="C1372" i="5"/>
  <c r="D1372" i="5" s="1"/>
  <c r="A1373" i="5"/>
  <c r="B1373" i="5"/>
  <c r="C1373" i="5"/>
  <c r="D1373" i="5"/>
  <c r="A1374" i="5"/>
  <c r="B1374" i="5" s="1"/>
  <c r="C1374" i="5"/>
  <c r="D1374" i="5"/>
  <c r="A1375" i="5"/>
  <c r="B1375" i="5"/>
  <c r="C1375" i="5"/>
  <c r="D1375" i="5" s="1"/>
  <c r="A1376" i="5"/>
  <c r="B1376" i="5" s="1"/>
  <c r="C1376" i="5"/>
  <c r="D1376" i="5" s="1"/>
  <c r="A1377" i="5"/>
  <c r="B1377" i="5" s="1"/>
  <c r="C1377" i="5"/>
  <c r="D1377" i="5"/>
  <c r="A1378" i="5"/>
  <c r="B1378" i="5" s="1"/>
  <c r="C1378" i="5"/>
  <c r="D1378" i="5"/>
  <c r="A1379" i="5"/>
  <c r="B1379" i="5"/>
  <c r="C1379" i="5"/>
  <c r="D1379" i="5"/>
  <c r="A1380" i="5"/>
  <c r="B1380" i="5" s="1"/>
  <c r="C1380" i="5"/>
  <c r="D1380" i="5" s="1"/>
  <c r="A1381" i="5"/>
  <c r="B1381" i="5" s="1"/>
  <c r="C1381" i="5"/>
  <c r="D1381" i="5" s="1"/>
  <c r="A1382" i="5"/>
  <c r="B1382" i="5" s="1"/>
  <c r="C1382" i="5"/>
  <c r="D1382" i="5" s="1"/>
  <c r="A1383" i="5"/>
  <c r="B1383" i="5"/>
  <c r="C1383" i="5"/>
  <c r="D1383" i="5"/>
  <c r="A1384" i="5"/>
  <c r="B1384" i="5" s="1"/>
  <c r="C1384" i="5"/>
  <c r="D1384" i="5"/>
  <c r="A1385" i="5"/>
  <c r="B1385" i="5" s="1"/>
  <c r="C1385" i="5"/>
  <c r="D1385" i="5" s="1"/>
  <c r="A1386" i="5"/>
  <c r="B1386" i="5" s="1"/>
  <c r="C1386" i="5"/>
  <c r="D1386" i="5"/>
  <c r="A1387" i="5"/>
  <c r="B1387" i="5" s="1"/>
  <c r="C1387" i="5"/>
  <c r="D1387" i="5"/>
  <c r="A1388" i="5"/>
  <c r="B1388" i="5" s="1"/>
  <c r="C1388" i="5"/>
  <c r="D1388" i="5" s="1"/>
  <c r="A1389" i="5"/>
  <c r="B1389" i="5"/>
  <c r="C1389" i="5"/>
  <c r="D1389" i="5" s="1"/>
  <c r="A1390" i="5"/>
  <c r="B1390" i="5" s="1"/>
  <c r="C1390" i="5"/>
  <c r="D1390" i="5"/>
  <c r="A1391" i="5"/>
  <c r="B1391" i="5"/>
  <c r="C1391" i="5"/>
  <c r="D1391" i="5" s="1"/>
  <c r="A1392" i="5"/>
  <c r="B1392" i="5" s="1"/>
  <c r="C1392" i="5"/>
  <c r="D1392" i="5" s="1"/>
  <c r="A1393" i="5"/>
  <c r="B1393" i="5" s="1"/>
  <c r="C1393" i="5"/>
  <c r="D1393" i="5"/>
  <c r="A1394" i="5"/>
  <c r="B1394" i="5" s="1"/>
  <c r="C1394" i="5"/>
  <c r="D1394" i="5"/>
  <c r="A1395" i="5"/>
  <c r="B1395" i="5"/>
  <c r="C1395" i="5"/>
  <c r="D1395" i="5"/>
  <c r="A1396" i="5"/>
  <c r="B1396" i="5" s="1"/>
  <c r="C1396" i="5"/>
  <c r="D1396" i="5" s="1"/>
  <c r="A1397" i="5"/>
  <c r="B1397" i="5" s="1"/>
  <c r="C1397" i="5"/>
  <c r="D1397" i="5" s="1"/>
  <c r="A1398" i="5"/>
  <c r="B1398" i="5" s="1"/>
  <c r="C1398" i="5"/>
  <c r="D1398" i="5" s="1"/>
  <c r="A1399" i="5"/>
  <c r="B1399" i="5"/>
  <c r="C1399" i="5"/>
  <c r="D1399" i="5"/>
  <c r="A1400" i="5"/>
  <c r="B1400" i="5" s="1"/>
  <c r="C1400" i="5"/>
  <c r="D1400" i="5"/>
  <c r="A1401" i="5"/>
  <c r="B1401" i="5" s="1"/>
  <c r="C1401" i="5"/>
  <c r="D1401" i="5" s="1"/>
  <c r="A1402" i="5"/>
  <c r="B1402" i="5" s="1"/>
  <c r="C1402" i="5"/>
  <c r="D1402" i="5"/>
  <c r="A1403" i="5"/>
  <c r="B1403" i="5" s="1"/>
  <c r="C1403" i="5"/>
  <c r="D1403" i="5"/>
  <c r="A1404" i="5"/>
  <c r="B1404" i="5" s="1"/>
  <c r="C1404" i="5"/>
  <c r="D1404" i="5" s="1"/>
  <c r="A1405" i="5"/>
  <c r="B1405" i="5"/>
  <c r="C1405" i="5"/>
  <c r="D1405" i="5" s="1"/>
  <c r="A1406" i="5"/>
  <c r="B1406" i="5" s="1"/>
  <c r="C1406" i="5"/>
  <c r="D1406" i="5"/>
  <c r="A1407" i="5"/>
  <c r="B1407" i="5"/>
  <c r="C1407" i="5"/>
  <c r="D1407" i="5" s="1"/>
  <c r="A1408" i="5"/>
  <c r="B1408" i="5" s="1"/>
  <c r="C1408" i="5"/>
  <c r="D1408" i="5" s="1"/>
  <c r="A1409" i="5"/>
  <c r="B1409" i="5" s="1"/>
  <c r="C1409" i="5"/>
  <c r="D1409" i="5"/>
  <c r="A1410" i="5"/>
  <c r="B1410" i="5" s="1"/>
  <c r="C1410" i="5"/>
  <c r="D1410" i="5"/>
  <c r="A1411" i="5"/>
  <c r="B1411" i="5"/>
  <c r="C1411" i="5"/>
  <c r="D1411" i="5"/>
  <c r="A1412" i="5"/>
  <c r="B1412" i="5" s="1"/>
  <c r="C1412" i="5"/>
  <c r="D1412" i="5" s="1"/>
  <c r="A1413" i="5"/>
  <c r="B1413" i="5" s="1"/>
  <c r="C1413" i="5"/>
  <c r="D1413" i="5" s="1"/>
  <c r="A1414" i="5"/>
  <c r="B1414" i="5" s="1"/>
  <c r="C1414" i="5"/>
  <c r="D1414" i="5" s="1"/>
  <c r="A1415" i="5"/>
  <c r="B1415" i="5"/>
  <c r="C1415" i="5"/>
  <c r="D1415" i="5"/>
  <c r="A1416" i="5"/>
  <c r="B1416" i="5" s="1"/>
  <c r="C1416" i="5"/>
  <c r="D1416" i="5"/>
  <c r="A1417" i="5"/>
  <c r="B1417" i="5" s="1"/>
  <c r="C1417" i="5"/>
  <c r="D1417" i="5" s="1"/>
  <c r="A1418" i="5"/>
  <c r="B1418" i="5" s="1"/>
  <c r="C1418" i="5"/>
  <c r="D1418" i="5"/>
  <c r="A1419" i="5"/>
  <c r="B1419" i="5" s="1"/>
  <c r="C1419" i="5"/>
  <c r="D1419" i="5"/>
  <c r="A1420" i="5"/>
  <c r="B1420" i="5" s="1"/>
  <c r="C1420" i="5"/>
  <c r="D1420" i="5" s="1"/>
  <c r="A1421" i="5"/>
  <c r="B1421" i="5"/>
  <c r="C1421" i="5"/>
  <c r="D1421" i="5" s="1"/>
  <c r="A1422" i="5"/>
  <c r="B1422" i="5" s="1"/>
  <c r="C1422" i="5"/>
  <c r="D1422" i="5"/>
  <c r="A1423" i="5"/>
  <c r="B1423" i="5"/>
  <c r="C1423" i="5"/>
  <c r="D1423" i="5" s="1"/>
  <c r="A1424" i="5"/>
  <c r="B1424" i="5" s="1"/>
  <c r="C1424" i="5"/>
  <c r="D1424" i="5" s="1"/>
  <c r="A1425" i="5"/>
  <c r="B1425" i="5" s="1"/>
  <c r="C1425" i="5"/>
  <c r="D1425" i="5"/>
  <c r="A1426" i="5"/>
  <c r="B1426" i="5" s="1"/>
  <c r="C1426" i="5"/>
  <c r="D1426" i="5"/>
  <c r="A1427" i="5"/>
  <c r="B1427" i="5"/>
  <c r="C1427" i="5"/>
  <c r="D1427" i="5"/>
  <c r="A1428" i="5"/>
  <c r="B1428" i="5" s="1"/>
  <c r="C1428" i="5"/>
  <c r="D1428" i="5" s="1"/>
  <c r="A1429" i="5"/>
  <c r="B1429" i="5" s="1"/>
  <c r="C1429" i="5"/>
  <c r="D1429" i="5" s="1"/>
  <c r="A1430" i="5"/>
  <c r="B1430" i="5" s="1"/>
  <c r="C1430" i="5"/>
  <c r="D1430" i="5" s="1"/>
  <c r="A1431" i="5"/>
  <c r="B1431" i="5"/>
  <c r="C1431" i="5"/>
  <c r="D1431" i="5"/>
  <c r="A1432" i="5"/>
  <c r="B1432" i="5" s="1"/>
  <c r="C1432" i="5"/>
  <c r="D1432" i="5"/>
  <c r="A1433" i="5"/>
  <c r="B1433" i="5" s="1"/>
  <c r="C1433" i="5"/>
  <c r="D1433" i="5" s="1"/>
  <c r="A1434" i="5"/>
  <c r="B1434" i="5" s="1"/>
  <c r="C1434" i="5"/>
  <c r="D1434" i="5"/>
  <c r="A1435" i="5"/>
  <c r="B1435" i="5" s="1"/>
  <c r="C1435" i="5"/>
  <c r="D1435" i="5"/>
  <c r="A1436" i="5"/>
  <c r="B1436" i="5" s="1"/>
  <c r="C1436" i="5"/>
  <c r="D1436" i="5" s="1"/>
  <c r="A1437" i="5"/>
  <c r="B1437" i="5"/>
  <c r="C1437" i="5"/>
  <c r="D1437" i="5" s="1"/>
  <c r="A1438" i="5"/>
  <c r="B1438" i="5" s="1"/>
  <c r="C1438" i="5"/>
  <c r="D1438" i="5"/>
  <c r="A1439" i="5"/>
  <c r="B1439" i="5"/>
  <c r="C1439" i="5"/>
  <c r="D1439" i="5" s="1"/>
  <c r="A1440" i="5"/>
  <c r="B1440" i="5" s="1"/>
  <c r="C1440" i="5"/>
  <c r="D1440" i="5" s="1"/>
  <c r="A1441" i="5"/>
  <c r="B1441" i="5" s="1"/>
  <c r="C1441" i="5"/>
  <c r="D1441" i="5"/>
  <c r="A1442" i="5"/>
  <c r="B1442" i="5" s="1"/>
  <c r="C1442" i="5"/>
  <c r="D1442" i="5"/>
  <c r="A1443" i="5"/>
  <c r="B1443" i="5"/>
  <c r="C1443" i="5"/>
  <c r="D1443" i="5"/>
  <c r="A1444" i="5"/>
  <c r="B1444" i="5" s="1"/>
  <c r="C1444" i="5"/>
  <c r="D1444" i="5" s="1"/>
  <c r="A1445" i="5"/>
  <c r="B1445" i="5" s="1"/>
  <c r="C1445" i="5"/>
  <c r="D1445" i="5" s="1"/>
  <c r="A1446" i="5"/>
  <c r="B1446" i="5" s="1"/>
  <c r="C1446" i="5"/>
  <c r="D1446" i="5" s="1"/>
  <c r="A1447" i="5"/>
  <c r="B1447" i="5"/>
  <c r="C1447" i="5"/>
  <c r="D1447" i="5"/>
  <c r="A1448" i="5"/>
  <c r="B1448" i="5" s="1"/>
  <c r="C1448" i="5"/>
  <c r="D1448" i="5"/>
  <c r="A1449" i="5"/>
  <c r="B1449" i="5" s="1"/>
  <c r="C1449" i="5"/>
  <c r="D1449" i="5" s="1"/>
  <c r="A1450" i="5"/>
  <c r="B1450" i="5" s="1"/>
  <c r="C1450" i="5"/>
  <c r="D1450" i="5"/>
  <c r="A1451" i="5"/>
  <c r="B1451" i="5" s="1"/>
  <c r="C1451" i="5"/>
  <c r="D1451" i="5"/>
  <c r="A1452" i="5"/>
  <c r="B1452" i="5" s="1"/>
  <c r="C1452" i="5"/>
  <c r="D1452" i="5" s="1"/>
  <c r="A1453" i="5"/>
  <c r="B1453" i="5"/>
  <c r="C1453" i="5"/>
  <c r="D1453" i="5" s="1"/>
  <c r="A1454" i="5"/>
  <c r="B1454" i="5" s="1"/>
  <c r="C1454" i="5"/>
  <c r="D1454" i="5"/>
  <c r="A1455" i="5"/>
  <c r="B1455" i="5"/>
  <c r="C1455" i="5"/>
  <c r="D1455" i="5" s="1"/>
  <c r="A1456" i="5"/>
  <c r="B1456" i="5" s="1"/>
  <c r="C1456" i="5"/>
  <c r="D1456" i="5" s="1"/>
  <c r="A1457" i="5"/>
  <c r="B1457" i="5" s="1"/>
  <c r="C1457" i="5"/>
  <c r="D1457" i="5"/>
  <c r="A1458" i="5"/>
  <c r="B1458" i="5" s="1"/>
  <c r="C1458" i="5"/>
  <c r="D1458" i="5"/>
  <c r="A1459" i="5"/>
  <c r="B1459" i="5"/>
  <c r="C1459" i="5"/>
  <c r="D1459" i="5"/>
  <c r="A1460" i="5"/>
  <c r="B1460" i="5" s="1"/>
  <c r="C1460" i="5"/>
  <c r="D1460" i="5" s="1"/>
  <c r="A1461" i="5"/>
  <c r="B1461" i="5" s="1"/>
  <c r="C1461" i="5"/>
  <c r="D1461" i="5" s="1"/>
  <c r="A1462" i="5"/>
  <c r="B1462" i="5" s="1"/>
  <c r="C1462" i="5"/>
  <c r="D1462" i="5" s="1"/>
  <c r="A1463" i="5"/>
  <c r="B1463" i="5"/>
  <c r="C1463" i="5"/>
  <c r="D1463" i="5"/>
  <c r="A1464" i="5"/>
  <c r="B1464" i="5" s="1"/>
  <c r="C1464" i="5"/>
  <c r="D1464" i="5"/>
  <c r="A1465" i="5"/>
  <c r="B1465" i="5" s="1"/>
  <c r="C1465" i="5"/>
  <c r="D1465" i="5" s="1"/>
  <c r="A1466" i="5"/>
  <c r="B1466" i="5" s="1"/>
  <c r="C1466" i="5"/>
  <c r="D1466" i="5"/>
  <c r="A1467" i="5"/>
  <c r="B1467" i="5" s="1"/>
  <c r="C1467" i="5"/>
  <c r="D1467" i="5"/>
  <c r="A1468" i="5"/>
  <c r="B1468" i="5" s="1"/>
  <c r="C1468" i="5"/>
  <c r="D1468" i="5" s="1"/>
  <c r="A1469" i="5"/>
  <c r="B1469" i="5"/>
  <c r="C1469" i="5"/>
  <c r="D1469" i="5" s="1"/>
  <c r="A1470" i="5"/>
  <c r="B1470" i="5" s="1"/>
  <c r="C1470" i="5"/>
  <c r="D1470" i="5"/>
  <c r="A1471" i="5"/>
  <c r="B1471" i="5"/>
  <c r="C1471" i="5"/>
  <c r="D1471" i="5" s="1"/>
  <c r="A1472" i="5"/>
  <c r="B1472" i="5" s="1"/>
  <c r="C1472" i="5"/>
  <c r="D1472" i="5" s="1"/>
  <c r="A1473" i="5"/>
  <c r="B1473" i="5" s="1"/>
  <c r="C1473" i="5"/>
  <c r="D1473" i="5"/>
  <c r="A1474" i="5"/>
  <c r="B1474" i="5" s="1"/>
  <c r="C1474" i="5"/>
  <c r="D1474" i="5"/>
  <c r="A1475" i="5"/>
  <c r="B1475" i="5"/>
  <c r="C1475" i="5"/>
  <c r="D1475" i="5"/>
  <c r="A1476" i="5"/>
  <c r="B1476" i="5" s="1"/>
  <c r="C1476" i="5"/>
  <c r="D1476" i="5" s="1"/>
  <c r="A1477" i="5"/>
  <c r="B1477" i="5" s="1"/>
  <c r="C1477" i="5"/>
  <c r="D1477" i="5" s="1"/>
  <c r="A1478" i="5"/>
  <c r="B1478" i="5" s="1"/>
  <c r="C1478" i="5"/>
  <c r="D1478" i="5" s="1"/>
  <c r="A1479" i="5"/>
  <c r="B1479" i="5"/>
  <c r="C1479" i="5"/>
  <c r="D1479" i="5"/>
  <c r="A1480" i="5"/>
  <c r="B1480" i="5" s="1"/>
  <c r="C1480" i="5"/>
  <c r="D1480" i="5"/>
  <c r="A1481" i="5"/>
  <c r="B1481" i="5" s="1"/>
  <c r="C1481" i="5"/>
  <c r="D1481" i="5" s="1"/>
  <c r="A1482" i="5"/>
  <c r="B1482" i="5" s="1"/>
  <c r="C1482" i="5"/>
  <c r="D1482" i="5"/>
  <c r="A1483" i="5"/>
  <c r="B1483" i="5" s="1"/>
  <c r="C1483" i="5"/>
  <c r="D1483" i="5"/>
  <c r="A1484" i="5"/>
  <c r="B1484" i="5" s="1"/>
  <c r="C1484" i="5"/>
  <c r="D1484" i="5" s="1"/>
  <c r="A1485" i="5"/>
  <c r="B1485" i="5"/>
  <c r="C1485" i="5"/>
  <c r="D1485" i="5" s="1"/>
  <c r="A1486" i="5"/>
  <c r="B1486" i="5" s="1"/>
  <c r="C1486" i="5"/>
  <c r="D1486" i="5"/>
  <c r="A1487" i="5"/>
  <c r="B1487" i="5"/>
  <c r="C1487" i="5"/>
  <c r="D1487" i="5" s="1"/>
  <c r="A1488" i="5"/>
  <c r="B1488" i="5" s="1"/>
  <c r="C1488" i="5"/>
  <c r="D1488" i="5" s="1"/>
  <c r="A1489" i="5"/>
  <c r="B1489" i="5" s="1"/>
  <c r="C1489" i="5"/>
  <c r="D1489" i="5"/>
  <c r="A1490" i="5"/>
  <c r="B1490" i="5" s="1"/>
  <c r="C1490" i="5"/>
  <c r="D1490" i="5"/>
  <c r="A1491" i="5"/>
  <c r="B1491" i="5"/>
  <c r="C1491" i="5"/>
  <c r="D1491" i="5"/>
  <c r="A1492" i="5"/>
  <c r="B1492" i="5" s="1"/>
  <c r="C1492" i="5"/>
  <c r="D1492" i="5" s="1"/>
  <c r="A1493" i="5"/>
  <c r="B1493" i="5" s="1"/>
  <c r="C1493" i="5"/>
  <c r="D1493" i="5" s="1"/>
  <c r="A1494" i="5"/>
  <c r="B1494" i="5" s="1"/>
  <c r="C1494" i="5"/>
  <c r="D1494" i="5" s="1"/>
  <c r="A1495" i="5"/>
  <c r="B1495" i="5"/>
  <c r="C1495" i="5"/>
  <c r="D1495" i="5"/>
  <c r="A1496" i="5"/>
  <c r="B1496" i="5" s="1"/>
  <c r="C1496" i="5"/>
  <c r="D1496" i="5"/>
  <c r="A1497" i="5"/>
  <c r="B1497" i="5" s="1"/>
  <c r="C1497" i="5"/>
  <c r="D1497" i="5" s="1"/>
  <c r="A1498" i="5"/>
  <c r="B1498" i="5" s="1"/>
  <c r="C1498" i="5"/>
  <c r="D1498" i="5"/>
  <c r="A1499" i="5"/>
  <c r="B1499" i="5" s="1"/>
  <c r="C1499" i="5"/>
  <c r="D1499" i="5"/>
  <c r="A1500" i="5"/>
  <c r="B1500" i="5" s="1"/>
  <c r="C1500" i="5"/>
  <c r="D1500" i="5" s="1"/>
  <c r="A1501" i="5"/>
  <c r="B1501" i="5"/>
  <c r="C1501" i="5"/>
  <c r="D1501" i="5" s="1"/>
  <c r="A1502" i="5"/>
  <c r="B1502" i="5" s="1"/>
  <c r="C1502" i="5"/>
  <c r="D1502" i="5"/>
  <c r="A1503" i="5"/>
  <c r="B1503" i="5"/>
  <c r="C1503" i="5"/>
  <c r="D1503" i="5" s="1"/>
  <c r="A1504" i="5"/>
  <c r="B1504" i="5" s="1"/>
  <c r="C1504" i="5"/>
  <c r="D1504" i="5" s="1"/>
  <c r="A1505" i="5"/>
  <c r="B1505" i="5" s="1"/>
  <c r="C1505" i="5"/>
  <c r="D1505" i="5"/>
  <c r="A1506" i="5"/>
  <c r="B1506" i="5" s="1"/>
  <c r="C1506" i="5"/>
  <c r="D1506" i="5"/>
  <c r="A1507" i="5"/>
  <c r="B1507" i="5"/>
  <c r="C1507" i="5"/>
  <c r="D1507" i="5"/>
  <c r="A1508" i="5"/>
  <c r="B1508" i="5" s="1"/>
  <c r="C1508" i="5"/>
  <c r="D1508" i="5" s="1"/>
  <c r="A1509" i="5"/>
  <c r="B1509" i="5" s="1"/>
  <c r="C1509" i="5"/>
  <c r="D1509" i="5" s="1"/>
  <c r="A1510" i="5"/>
  <c r="B1510" i="5" s="1"/>
  <c r="C1510" i="5"/>
  <c r="D1510" i="5" s="1"/>
  <c r="A1511" i="5"/>
  <c r="B1511" i="5"/>
  <c r="C1511" i="5"/>
  <c r="D1511" i="5"/>
  <c r="A1512" i="5"/>
  <c r="B1512" i="5" s="1"/>
  <c r="C1512" i="5"/>
  <c r="D1512" i="5"/>
  <c r="A1513" i="5"/>
  <c r="B1513" i="5" s="1"/>
  <c r="C1513" i="5"/>
  <c r="D1513" i="5" s="1"/>
  <c r="A1514" i="5"/>
  <c r="B1514" i="5" s="1"/>
  <c r="C1514" i="5"/>
  <c r="D1514" i="5"/>
  <c r="A1515" i="5"/>
  <c r="B1515" i="5" s="1"/>
  <c r="C1515" i="5"/>
  <c r="D1515" i="5"/>
  <c r="A1516" i="5"/>
  <c r="B1516" i="5" s="1"/>
  <c r="C1516" i="5"/>
  <c r="D1516" i="5" s="1"/>
  <c r="A1517" i="5"/>
  <c r="B1517" i="5"/>
  <c r="C1517" i="5"/>
  <c r="D1517" i="5" s="1"/>
  <c r="A1518" i="5"/>
  <c r="B1518" i="5" s="1"/>
  <c r="C1518" i="5"/>
  <c r="D1518" i="5"/>
  <c r="A1519" i="5"/>
  <c r="B1519" i="5"/>
  <c r="C1519" i="5"/>
  <c r="D1519" i="5" s="1"/>
  <c r="A1520" i="5"/>
  <c r="B1520" i="5" s="1"/>
  <c r="C1520" i="5"/>
  <c r="D1520" i="5" s="1"/>
  <c r="A1521" i="5"/>
  <c r="B1521" i="5" s="1"/>
  <c r="C1521" i="5"/>
  <c r="D1521" i="5"/>
  <c r="A1522" i="5"/>
  <c r="B1522" i="5" s="1"/>
  <c r="C1522" i="5"/>
  <c r="D1522" i="5"/>
  <c r="A1523" i="5"/>
  <c r="B1523" i="5"/>
  <c r="C1523" i="5"/>
  <c r="D1523" i="5"/>
  <c r="A1524" i="5"/>
  <c r="B1524" i="5" s="1"/>
  <c r="C1524" i="5"/>
  <c r="D1524" i="5" s="1"/>
  <c r="A1525" i="5"/>
  <c r="B1525" i="5" s="1"/>
  <c r="C1525" i="5"/>
  <c r="D1525" i="5" s="1"/>
  <c r="A1526" i="5"/>
  <c r="B1526" i="5" s="1"/>
  <c r="C1526" i="5"/>
  <c r="D1526" i="5" s="1"/>
  <c r="A1527" i="5"/>
  <c r="B1527" i="5"/>
  <c r="C1527" i="5"/>
  <c r="D1527" i="5"/>
  <c r="A1528" i="5"/>
  <c r="B1528" i="5" s="1"/>
  <c r="C1528" i="5"/>
  <c r="D1528" i="5"/>
  <c r="A1529" i="5"/>
  <c r="B1529" i="5" s="1"/>
  <c r="C1529" i="5"/>
  <c r="D1529" i="5" s="1"/>
  <c r="A1530" i="5"/>
  <c r="B1530" i="5" s="1"/>
  <c r="C1530" i="5"/>
  <c r="D1530" i="5"/>
  <c r="A1531" i="5"/>
  <c r="B1531" i="5" s="1"/>
  <c r="C1531" i="5"/>
  <c r="D1531" i="5"/>
  <c r="A1532" i="5"/>
  <c r="B1532" i="5" s="1"/>
  <c r="C1532" i="5"/>
  <c r="D1532" i="5" s="1"/>
  <c r="A1533" i="5"/>
  <c r="B1533" i="5"/>
  <c r="C1533" i="5"/>
  <c r="D1533" i="5" s="1"/>
  <c r="A1534" i="5"/>
  <c r="B1534" i="5" s="1"/>
  <c r="C1534" i="5"/>
  <c r="D1534" i="5"/>
  <c r="A1535" i="5"/>
  <c r="B1535" i="5"/>
  <c r="C1535" i="5"/>
  <c r="D1535" i="5" s="1"/>
  <c r="A1536" i="5"/>
  <c r="B1536" i="5" s="1"/>
  <c r="C1536" i="5"/>
  <c r="D1536" i="5" s="1"/>
  <c r="A1537" i="5"/>
  <c r="B1537" i="5" s="1"/>
  <c r="C1537" i="5"/>
  <c r="D1537" i="5"/>
  <c r="A1538" i="5"/>
  <c r="B1538" i="5" s="1"/>
  <c r="C1538" i="5"/>
  <c r="D1538" i="5"/>
  <c r="A1539" i="5"/>
  <c r="B1539" i="5"/>
  <c r="C1539" i="5"/>
  <c r="D1539" i="5"/>
  <c r="A1540" i="5"/>
  <c r="B1540" i="5" s="1"/>
  <c r="C1540" i="5"/>
  <c r="D1540" i="5" s="1"/>
  <c r="A1541" i="5"/>
  <c r="B1541" i="5" s="1"/>
  <c r="C1541" i="5"/>
  <c r="D1541" i="5" s="1"/>
  <c r="A1542" i="5"/>
  <c r="B1542" i="5" s="1"/>
  <c r="C1542" i="5"/>
  <c r="D1542" i="5" s="1"/>
  <c r="A1543" i="5"/>
  <c r="B1543" i="5"/>
  <c r="C1543" i="5"/>
  <c r="D1543" i="5"/>
  <c r="A1544" i="5"/>
  <c r="B1544" i="5" s="1"/>
  <c r="C1544" i="5"/>
  <c r="D1544" i="5"/>
  <c r="A1545" i="5"/>
  <c r="B1545" i="5" s="1"/>
  <c r="C1545" i="5"/>
  <c r="D1545" i="5" s="1"/>
  <c r="A1546" i="5"/>
  <c r="B1546" i="5" s="1"/>
  <c r="C1546" i="5"/>
  <c r="D1546" i="5"/>
  <c r="A1547" i="5"/>
  <c r="B1547" i="5" s="1"/>
  <c r="C1547" i="5"/>
  <c r="D1547" i="5"/>
  <c r="A1548" i="5"/>
  <c r="B1548" i="5" s="1"/>
  <c r="C1548" i="5"/>
  <c r="D1548" i="5" s="1"/>
  <c r="A1549" i="5"/>
  <c r="B1549" i="5"/>
  <c r="C1549" i="5"/>
  <c r="D1549" i="5" s="1"/>
  <c r="A1550" i="5"/>
  <c r="B1550" i="5" s="1"/>
  <c r="C1550" i="5"/>
  <c r="D1550" i="5"/>
  <c r="A1551" i="5"/>
  <c r="B1551" i="5"/>
  <c r="C1551" i="5"/>
  <c r="D1551" i="5" s="1"/>
  <c r="A1552" i="5"/>
  <c r="B1552" i="5" s="1"/>
  <c r="C1552" i="5"/>
  <c r="D1552" i="5" s="1"/>
  <c r="A1553" i="5"/>
  <c r="B1553" i="5" s="1"/>
  <c r="C1553" i="5"/>
  <c r="D1553" i="5"/>
  <c r="A1554" i="5"/>
  <c r="B1554" i="5" s="1"/>
  <c r="C1554" i="5"/>
  <c r="D1554" i="5"/>
  <c r="A1555" i="5"/>
  <c r="B1555" i="5"/>
  <c r="C1555" i="5"/>
  <c r="D1555" i="5"/>
  <c r="A1556" i="5"/>
  <c r="B1556" i="5" s="1"/>
  <c r="C1556" i="5"/>
  <c r="D1556" i="5" s="1"/>
  <c r="A1557" i="5"/>
  <c r="B1557" i="5" s="1"/>
  <c r="C1557" i="5"/>
  <c r="D1557" i="5" s="1"/>
  <c r="A1558" i="5"/>
  <c r="B1558" i="5" s="1"/>
  <c r="C1558" i="5"/>
  <c r="D1558" i="5" s="1"/>
  <c r="A1559" i="5"/>
  <c r="B1559" i="5"/>
  <c r="C1559" i="5"/>
  <c r="D1559" i="5"/>
  <c r="A1560" i="5"/>
  <c r="B1560" i="5" s="1"/>
  <c r="C1560" i="5"/>
  <c r="D1560" i="5"/>
  <c r="A1561" i="5"/>
  <c r="B1561" i="5" s="1"/>
  <c r="C1561" i="5"/>
  <c r="D1561" i="5" s="1"/>
  <c r="A1562" i="5"/>
  <c r="B1562" i="5" s="1"/>
  <c r="C1562" i="5"/>
  <c r="D1562" i="5"/>
  <c r="A1563" i="5"/>
  <c r="B1563" i="5" s="1"/>
  <c r="C1563" i="5"/>
  <c r="D1563" i="5"/>
  <c r="A1564" i="5"/>
  <c r="B1564" i="5" s="1"/>
  <c r="C1564" i="5"/>
  <c r="D1564" i="5" s="1"/>
  <c r="A1565" i="5"/>
  <c r="B1565" i="5"/>
  <c r="C1565" i="5"/>
  <c r="D1565" i="5" s="1"/>
  <c r="A1566" i="5"/>
  <c r="B1566" i="5" s="1"/>
  <c r="C1566" i="5"/>
  <c r="D1566" i="5"/>
  <c r="A1567" i="5"/>
  <c r="B1567" i="5"/>
  <c r="C1567" i="5"/>
  <c r="D1567" i="5" s="1"/>
  <c r="A1568" i="5"/>
  <c r="B1568" i="5" s="1"/>
  <c r="C1568" i="5"/>
  <c r="D1568" i="5" s="1"/>
  <c r="A1569" i="5"/>
  <c r="B1569" i="5" s="1"/>
  <c r="C1569" i="5"/>
  <c r="D1569" i="5"/>
  <c r="A1570" i="5"/>
  <c r="B1570" i="5" s="1"/>
  <c r="C1570" i="5"/>
  <c r="D1570" i="5"/>
  <c r="A1571" i="5"/>
  <c r="B1571" i="5"/>
  <c r="C1571" i="5"/>
  <c r="D1571" i="5"/>
  <c r="A1572" i="5"/>
  <c r="B1572" i="5" s="1"/>
  <c r="C1572" i="5"/>
  <c r="D1572" i="5" s="1"/>
  <c r="A1573" i="5"/>
  <c r="B1573" i="5" s="1"/>
  <c r="C1573" i="5"/>
  <c r="D1573" i="5" s="1"/>
  <c r="A1574" i="5"/>
  <c r="B1574" i="5" s="1"/>
  <c r="C1574" i="5"/>
  <c r="D1574" i="5" s="1"/>
  <c r="A1575" i="5"/>
  <c r="B1575" i="5"/>
  <c r="C1575" i="5"/>
  <c r="D1575" i="5"/>
  <c r="A1576" i="5"/>
  <c r="B1576" i="5" s="1"/>
  <c r="C1576" i="5"/>
  <c r="D1576" i="5"/>
  <c r="A1577" i="5"/>
  <c r="B1577" i="5" s="1"/>
  <c r="C1577" i="5"/>
  <c r="D1577" i="5" s="1"/>
  <c r="A1578" i="5"/>
  <c r="B1578" i="5" s="1"/>
  <c r="C1578" i="5"/>
  <c r="D1578" i="5"/>
  <c r="A1579" i="5"/>
  <c r="B1579" i="5" s="1"/>
  <c r="C1579" i="5"/>
  <c r="D1579" i="5"/>
  <c r="A1580" i="5"/>
  <c r="B1580" i="5" s="1"/>
  <c r="C1580" i="5"/>
  <c r="D1580" i="5" s="1"/>
  <c r="A1581" i="5"/>
  <c r="B1581" i="5"/>
  <c r="C1581" i="5"/>
  <c r="D1581" i="5" s="1"/>
  <c r="A1582" i="5"/>
  <c r="B1582" i="5" s="1"/>
  <c r="C1582" i="5"/>
  <c r="D1582" i="5"/>
  <c r="A1583" i="5"/>
  <c r="B1583" i="5"/>
  <c r="C1583" i="5"/>
  <c r="D1583" i="5" s="1"/>
  <c r="A1584" i="5"/>
  <c r="B1584" i="5" s="1"/>
  <c r="C1584" i="5"/>
  <c r="D1584" i="5" s="1"/>
  <c r="A1585" i="5"/>
  <c r="B1585" i="5" s="1"/>
  <c r="C1585" i="5"/>
  <c r="D1585" i="5"/>
  <c r="A1586" i="5"/>
  <c r="B1586" i="5" s="1"/>
  <c r="C1586" i="5"/>
  <c r="D1586" i="5"/>
  <c r="A1587" i="5"/>
  <c r="B1587" i="5"/>
  <c r="C1587" i="5"/>
  <c r="D1587" i="5"/>
  <c r="A1588" i="5"/>
  <c r="B1588" i="5" s="1"/>
  <c r="C1588" i="5"/>
  <c r="D1588" i="5" s="1"/>
  <c r="A1589" i="5"/>
  <c r="B1589" i="5" s="1"/>
  <c r="C1589" i="5"/>
  <c r="D1589" i="5" s="1"/>
  <c r="A1590" i="5"/>
  <c r="B1590" i="5" s="1"/>
  <c r="C1590" i="5"/>
  <c r="D1590" i="5" s="1"/>
  <c r="A1591" i="5"/>
  <c r="B1591" i="5"/>
  <c r="C1591" i="5"/>
  <c r="D1591" i="5"/>
  <c r="A1592" i="5"/>
  <c r="B1592" i="5" s="1"/>
  <c r="C1592" i="5"/>
  <c r="D1592" i="5"/>
  <c r="A1593" i="5"/>
  <c r="B1593" i="5" s="1"/>
  <c r="C1593" i="5"/>
  <c r="D1593" i="5" s="1"/>
  <c r="A1594" i="5"/>
  <c r="B1594" i="5" s="1"/>
  <c r="C1594" i="5"/>
  <c r="D1594" i="5"/>
  <c r="A1595" i="5"/>
  <c r="B1595" i="5" s="1"/>
  <c r="C1595" i="5"/>
  <c r="D1595" i="5"/>
  <c r="A1596" i="5"/>
  <c r="B1596" i="5" s="1"/>
  <c r="C1596" i="5"/>
  <c r="D1596" i="5" s="1"/>
  <c r="A1597" i="5"/>
  <c r="B1597" i="5"/>
  <c r="C1597" i="5"/>
  <c r="D1597" i="5" s="1"/>
  <c r="A1598" i="5"/>
  <c r="B1598" i="5" s="1"/>
  <c r="C1598" i="5"/>
  <c r="D1598" i="5"/>
  <c r="A1599" i="5"/>
  <c r="B1599" i="5"/>
  <c r="C1599" i="5"/>
  <c r="D1599" i="5" s="1"/>
  <c r="A1600" i="5"/>
  <c r="B1600" i="5" s="1"/>
  <c r="C1600" i="5"/>
  <c r="D1600" i="5" s="1"/>
  <c r="A1601" i="5"/>
  <c r="B1601" i="5" s="1"/>
  <c r="C1601" i="5"/>
  <c r="D1601" i="5"/>
  <c r="A1602" i="5"/>
  <c r="B1602" i="5" s="1"/>
  <c r="C1602" i="5"/>
  <c r="D1602" i="5"/>
  <c r="A1603" i="5"/>
  <c r="B1603" i="5"/>
  <c r="C1603" i="5"/>
  <c r="D1603" i="5"/>
  <c r="A1604" i="5"/>
  <c r="B1604" i="5" s="1"/>
  <c r="C1604" i="5"/>
  <c r="D1604" i="5" s="1"/>
  <c r="A1605" i="5"/>
  <c r="B1605" i="5" s="1"/>
  <c r="C1605" i="5"/>
  <c r="D1605" i="5" s="1"/>
  <c r="A1606" i="5"/>
  <c r="B1606" i="5" s="1"/>
  <c r="C1606" i="5"/>
  <c r="D1606" i="5" s="1"/>
  <c r="A1607" i="5"/>
  <c r="B1607" i="5"/>
  <c r="C1607" i="5"/>
  <c r="D1607" i="5"/>
  <c r="A1608" i="5"/>
  <c r="B1608" i="5" s="1"/>
  <c r="C1608" i="5"/>
  <c r="D1608" i="5"/>
  <c r="A1609" i="5"/>
  <c r="B1609" i="5" s="1"/>
  <c r="C1609" i="5"/>
  <c r="D1609" i="5" s="1"/>
  <c r="A1610" i="5"/>
  <c r="B1610" i="5" s="1"/>
  <c r="C1610" i="5"/>
  <c r="D1610" i="5"/>
  <c r="A1611" i="5"/>
  <c r="B1611" i="5" s="1"/>
  <c r="C1611" i="5"/>
  <c r="D1611" i="5"/>
  <c r="A1612" i="5"/>
  <c r="B1612" i="5" s="1"/>
  <c r="C1612" i="5"/>
  <c r="D1612" i="5" s="1"/>
  <c r="A1613" i="5"/>
  <c r="B1613" i="5"/>
  <c r="C1613" i="5"/>
  <c r="D1613" i="5" s="1"/>
  <c r="A1614" i="5"/>
  <c r="B1614" i="5" s="1"/>
  <c r="C1614" i="5"/>
  <c r="D1614" i="5"/>
  <c r="A1615" i="5"/>
  <c r="B1615" i="5"/>
  <c r="C1615" i="5"/>
  <c r="D1615" i="5" s="1"/>
  <c r="A1616" i="5"/>
  <c r="B1616" i="5" s="1"/>
  <c r="C1616" i="5"/>
  <c r="D1616" i="5" s="1"/>
  <c r="A1617" i="5"/>
  <c r="B1617" i="5" s="1"/>
  <c r="C1617" i="5"/>
  <c r="D1617" i="5"/>
  <c r="A1618" i="5"/>
  <c r="B1618" i="5" s="1"/>
  <c r="C1618" i="5"/>
  <c r="D1618" i="5"/>
  <c r="A1619" i="5"/>
  <c r="B1619" i="5"/>
  <c r="C1619" i="5"/>
  <c r="D1619" i="5"/>
  <c r="A1620" i="5"/>
  <c r="B1620" i="5" s="1"/>
  <c r="C1620" i="5"/>
  <c r="D1620" i="5" s="1"/>
  <c r="A1621" i="5"/>
  <c r="B1621" i="5" s="1"/>
  <c r="C1621" i="5"/>
  <c r="D1621" i="5" s="1"/>
  <c r="A1622" i="5"/>
  <c r="B1622" i="5" s="1"/>
  <c r="C1622" i="5"/>
  <c r="D1622" i="5" s="1"/>
  <c r="A1623" i="5"/>
  <c r="B1623" i="5"/>
  <c r="C1623" i="5"/>
  <c r="D1623" i="5"/>
  <c r="A1624" i="5"/>
  <c r="B1624" i="5" s="1"/>
  <c r="C1624" i="5"/>
  <c r="D1624" i="5"/>
  <c r="A1625" i="5"/>
  <c r="B1625" i="5" s="1"/>
  <c r="C1625" i="5"/>
  <c r="D1625" i="5" s="1"/>
  <c r="A1626" i="5"/>
  <c r="B1626" i="5" s="1"/>
  <c r="C1626" i="5"/>
  <c r="D1626" i="5"/>
  <c r="A1627" i="5"/>
  <c r="B1627" i="5" s="1"/>
  <c r="C1627" i="5"/>
  <c r="D1627" i="5"/>
  <c r="A1628" i="5"/>
  <c r="B1628" i="5" s="1"/>
  <c r="C1628" i="5"/>
  <c r="D1628" i="5" s="1"/>
  <c r="A1629" i="5"/>
  <c r="B1629" i="5"/>
  <c r="C1629" i="5"/>
  <c r="D1629" i="5" s="1"/>
  <c r="A1630" i="5"/>
  <c r="B1630" i="5" s="1"/>
  <c r="C1630" i="5"/>
  <c r="D1630" i="5"/>
  <c r="A1631" i="5"/>
  <c r="B1631" i="5"/>
  <c r="C1631" i="5"/>
  <c r="D1631" i="5" s="1"/>
  <c r="A1632" i="5"/>
  <c r="B1632" i="5"/>
  <c r="C1632" i="5"/>
  <c r="D1632" i="5"/>
  <c r="A1633" i="5"/>
  <c r="B1633" i="5"/>
  <c r="C1633" i="5"/>
  <c r="D1633" i="5" s="1"/>
  <c r="A1634" i="5"/>
  <c r="B1634" i="5"/>
  <c r="C1634" i="5"/>
  <c r="D1634" i="5"/>
  <c r="A1635" i="5"/>
  <c r="B1635" i="5"/>
  <c r="C1635" i="5"/>
  <c r="D1635" i="5" s="1"/>
  <c r="A1636" i="5"/>
  <c r="B1636" i="5"/>
  <c r="C1636" i="5"/>
  <c r="D1636" i="5"/>
  <c r="A1637" i="5"/>
  <c r="B1637" i="5"/>
  <c r="C1637" i="5"/>
  <c r="D1637" i="5" s="1"/>
  <c r="A1638" i="5"/>
  <c r="B1638" i="5"/>
  <c r="C1638" i="5"/>
  <c r="D1638" i="5"/>
  <c r="A1639" i="5"/>
  <c r="B1639" i="5"/>
  <c r="C1639" i="5"/>
  <c r="D1639" i="5" s="1"/>
  <c r="A1640" i="5"/>
  <c r="B1640" i="5"/>
  <c r="C1640" i="5"/>
  <c r="D1640" i="5"/>
  <c r="A1641" i="5"/>
  <c r="B1641" i="5"/>
  <c r="C1641" i="5"/>
  <c r="D1641" i="5" s="1"/>
  <c r="A1642" i="5"/>
  <c r="B1642" i="5"/>
  <c r="C1642" i="5"/>
  <c r="D1642" i="5"/>
  <c r="A1643" i="5"/>
  <c r="B1643" i="5"/>
  <c r="C1643" i="5"/>
  <c r="D1643" i="5" s="1"/>
  <c r="A1644" i="5"/>
  <c r="B1644" i="5"/>
  <c r="C1644" i="5"/>
  <c r="D1644" i="5"/>
  <c r="A1645" i="5"/>
  <c r="B1645" i="5"/>
  <c r="C1645" i="5"/>
  <c r="D1645" i="5" s="1"/>
  <c r="A1646" i="5"/>
  <c r="B1646" i="5"/>
  <c r="C1646" i="5"/>
  <c r="D1646" i="5"/>
  <c r="A1647" i="5"/>
  <c r="B1647" i="5"/>
  <c r="C1647" i="5"/>
  <c r="D1647" i="5" s="1"/>
  <c r="A1648" i="5"/>
  <c r="B1648" i="5" s="1"/>
  <c r="C1648" i="5"/>
  <c r="D1648" i="5"/>
  <c r="A1649" i="5"/>
  <c r="B1649" i="5"/>
  <c r="C1649" i="5"/>
  <c r="D1649" i="5" s="1"/>
  <c r="A1650" i="5"/>
  <c r="B1650" i="5"/>
  <c r="C1650" i="5"/>
  <c r="D1650" i="5"/>
  <c r="A1651" i="5"/>
  <c r="B1651" i="5"/>
  <c r="C1651" i="5"/>
  <c r="D1651" i="5" s="1"/>
  <c r="A1652" i="5"/>
  <c r="B1652" i="5" s="1"/>
  <c r="C1652" i="5"/>
  <c r="D1652" i="5"/>
  <c r="A1653" i="5"/>
  <c r="B1653" i="5"/>
  <c r="C1653" i="5"/>
  <c r="D1653" i="5" s="1"/>
  <c r="A1654" i="5"/>
  <c r="B1654" i="5"/>
  <c r="C1654" i="5"/>
  <c r="D1654" i="5"/>
  <c r="A1655" i="5"/>
  <c r="B1655" i="5"/>
  <c r="C1655" i="5"/>
  <c r="D1655" i="5" s="1"/>
  <c r="A1656" i="5"/>
  <c r="B1656" i="5" s="1"/>
  <c r="C1656" i="5"/>
  <c r="D1656" i="5"/>
  <c r="A1657" i="5"/>
  <c r="B1657" i="5"/>
  <c r="C1657" i="5"/>
  <c r="D1657" i="5" s="1"/>
  <c r="A1658" i="5"/>
  <c r="B1658" i="5"/>
  <c r="C1658" i="5"/>
  <c r="D1658" i="5"/>
  <c r="A1659" i="5"/>
  <c r="B1659" i="5"/>
  <c r="C1659" i="5"/>
  <c r="D1659" i="5" s="1"/>
  <c r="A1660" i="5"/>
  <c r="B1660" i="5" s="1"/>
  <c r="C1660" i="5"/>
  <c r="D1660" i="5"/>
  <c r="A1661" i="5"/>
  <c r="B1661" i="5"/>
  <c r="C1661" i="5"/>
  <c r="D1661" i="5" s="1"/>
  <c r="A1662" i="5"/>
  <c r="B1662" i="5"/>
  <c r="C1662" i="5"/>
  <c r="D1662" i="5"/>
  <c r="A1663" i="5"/>
  <c r="B1663" i="5"/>
  <c r="C1663" i="5"/>
  <c r="D1663" i="5" s="1"/>
  <c r="A1664" i="5"/>
  <c r="B1664" i="5" s="1"/>
  <c r="C1664" i="5"/>
  <c r="D1664" i="5"/>
  <c r="A1665" i="5"/>
  <c r="B1665" i="5"/>
  <c r="C1665" i="5"/>
  <c r="D1665" i="5" s="1"/>
  <c r="A1666" i="5"/>
  <c r="B1666" i="5"/>
  <c r="C1666" i="5"/>
  <c r="D1666" i="5"/>
  <c r="A1667" i="5"/>
  <c r="B1667" i="5"/>
  <c r="C1667" i="5"/>
  <c r="D1667" i="5" s="1"/>
  <c r="A1668" i="5"/>
  <c r="B1668" i="5" s="1"/>
  <c r="C1668" i="5"/>
  <c r="D1668" i="5"/>
  <c r="A1669" i="5"/>
  <c r="B1669" i="5"/>
  <c r="C1669" i="5"/>
  <c r="D1669" i="5" s="1"/>
  <c r="A1670" i="5"/>
  <c r="B1670" i="5"/>
  <c r="C1670" i="5"/>
  <c r="D1670" i="5"/>
  <c r="A1671" i="5"/>
  <c r="B1671" i="5"/>
  <c r="C1671" i="5"/>
  <c r="D1671" i="5"/>
  <c r="A1672" i="5"/>
  <c r="B1672" i="5"/>
  <c r="C1672" i="5"/>
  <c r="D1672" i="5"/>
  <c r="A1673" i="5"/>
  <c r="B1673" i="5"/>
  <c r="C1673" i="5"/>
  <c r="D1673" i="5"/>
  <c r="A1674" i="5"/>
  <c r="B1674" i="5"/>
  <c r="C1674" i="5"/>
  <c r="D1674" i="5"/>
  <c r="A1675" i="5"/>
  <c r="B1675" i="5"/>
  <c r="C1675" i="5"/>
  <c r="D1675" i="5"/>
  <c r="A1676" i="5"/>
  <c r="B1676" i="5"/>
  <c r="C1676" i="5"/>
  <c r="D1676" i="5"/>
  <c r="A1677" i="5"/>
  <c r="B1677" i="5"/>
  <c r="C1677" i="5"/>
  <c r="D1677" i="5"/>
  <c r="A1678" i="5"/>
  <c r="B1678" i="5"/>
  <c r="C1678" i="5"/>
  <c r="D1678" i="5"/>
  <c r="A1679" i="5"/>
  <c r="B1679" i="5"/>
  <c r="C1679" i="5"/>
  <c r="D1679" i="5"/>
  <c r="A1680" i="5"/>
  <c r="B1680" i="5"/>
  <c r="C1680" i="5"/>
  <c r="D1680" i="5"/>
  <c r="A1681" i="5"/>
  <c r="B1681" i="5"/>
  <c r="C1681" i="5"/>
  <c r="D1681" i="5"/>
  <c r="A1682" i="5"/>
  <c r="B1682" i="5"/>
  <c r="C1682" i="5"/>
  <c r="D1682" i="5"/>
  <c r="A1683" i="5"/>
  <c r="B1683" i="5"/>
  <c r="C1683" i="5"/>
  <c r="D1683" i="5"/>
  <c r="A1684" i="5"/>
  <c r="B1684" i="5"/>
  <c r="C1684" i="5"/>
  <c r="D1684" i="5"/>
  <c r="A1685" i="5"/>
  <c r="B1685" i="5"/>
  <c r="C1685" i="5"/>
  <c r="D1685" i="5"/>
  <c r="A1686" i="5"/>
  <c r="B1686" i="5"/>
  <c r="C1686" i="5"/>
  <c r="D1686" i="5"/>
  <c r="A1687" i="5"/>
  <c r="B1687" i="5"/>
  <c r="C1687" i="5"/>
  <c r="D1687" i="5"/>
  <c r="A1688" i="5"/>
  <c r="B1688" i="5"/>
  <c r="C1688" i="5"/>
  <c r="D1688" i="5"/>
  <c r="A1689" i="5"/>
  <c r="B1689" i="5"/>
  <c r="C1689" i="5"/>
  <c r="D1689" i="5"/>
  <c r="A1690" i="5"/>
  <c r="B1690" i="5"/>
  <c r="C1690" i="5"/>
  <c r="D1690" i="5"/>
  <c r="A1691" i="5"/>
  <c r="B1691" i="5"/>
  <c r="C1691" i="5"/>
  <c r="D1691" i="5"/>
  <c r="A1692" i="5"/>
  <c r="B1692" i="5"/>
  <c r="C1692" i="5"/>
  <c r="D1692" i="5"/>
  <c r="A1693" i="5"/>
  <c r="B1693" i="5"/>
  <c r="C1693" i="5"/>
  <c r="D1693" i="5"/>
  <c r="A1694" i="5"/>
  <c r="B1694" i="5"/>
  <c r="C1694" i="5"/>
  <c r="D1694" i="5"/>
  <c r="A1695" i="5"/>
  <c r="B1695" i="5"/>
  <c r="C1695" i="5"/>
  <c r="D1695" i="5"/>
  <c r="A1696" i="5"/>
  <c r="B1696" i="5"/>
  <c r="C1696" i="5"/>
  <c r="D1696" i="5"/>
  <c r="A1697" i="5"/>
  <c r="B1697" i="5"/>
  <c r="C1697" i="5"/>
  <c r="D1697" i="5"/>
  <c r="A1698" i="5"/>
  <c r="B1698" i="5"/>
  <c r="C1698" i="5"/>
  <c r="D1698" i="5"/>
  <c r="A1699" i="5"/>
  <c r="B1699" i="5"/>
  <c r="C1699" i="5"/>
  <c r="D1699" i="5"/>
  <c r="A1700" i="5"/>
  <c r="B1700" i="5"/>
  <c r="C1700" i="5"/>
  <c r="D1700" i="5"/>
  <c r="A1701" i="5"/>
  <c r="B1701" i="5"/>
  <c r="C1701" i="5"/>
  <c r="D1701" i="5"/>
  <c r="A1702" i="5"/>
  <c r="B1702" i="5"/>
  <c r="C1702" i="5"/>
  <c r="D1702" i="5"/>
  <c r="A1703" i="5"/>
  <c r="B1703" i="5"/>
  <c r="C1703" i="5"/>
  <c r="D1703" i="5"/>
  <c r="A1704" i="5"/>
  <c r="B1704" i="5"/>
  <c r="C1704" i="5"/>
  <c r="D1704" i="5"/>
  <c r="A1705" i="5"/>
  <c r="B1705" i="5"/>
  <c r="C1705" i="5"/>
  <c r="D1705" i="5"/>
  <c r="A1706" i="5"/>
  <c r="B1706" i="5"/>
  <c r="C1706" i="5"/>
  <c r="D1706" i="5"/>
  <c r="A1707" i="5"/>
  <c r="B1707" i="5"/>
  <c r="C1707" i="5"/>
  <c r="D1707" i="5"/>
  <c r="A1708" i="5"/>
  <c r="B1708" i="5"/>
  <c r="C1708" i="5"/>
  <c r="D1708" i="5"/>
  <c r="A1709" i="5"/>
  <c r="B1709" i="5"/>
  <c r="C1709" i="5"/>
  <c r="D1709" i="5"/>
  <c r="A1710" i="5"/>
  <c r="B1710" i="5"/>
  <c r="C1710" i="5"/>
  <c r="D1710" i="5"/>
  <c r="A1711" i="5"/>
  <c r="B1711" i="5"/>
  <c r="C1711" i="5"/>
  <c r="D1711" i="5"/>
  <c r="A1712" i="5"/>
  <c r="B1712" i="5"/>
  <c r="C1712" i="5"/>
  <c r="D1712" i="5"/>
  <c r="A1713" i="5"/>
  <c r="B1713" i="5"/>
  <c r="C1713" i="5"/>
  <c r="D1713" i="5"/>
  <c r="A1714" i="5"/>
  <c r="B1714" i="5"/>
  <c r="C1714" i="5"/>
  <c r="D1714" i="5"/>
  <c r="A1715" i="5"/>
  <c r="B1715" i="5"/>
  <c r="C1715" i="5"/>
  <c r="D1715" i="5"/>
  <c r="A1716" i="5"/>
  <c r="B1716" i="5"/>
  <c r="C1716" i="5"/>
  <c r="D1716" i="5"/>
  <c r="A1717" i="5"/>
  <c r="B1717" i="5"/>
  <c r="C1717" i="5"/>
  <c r="D1717" i="5"/>
  <c r="A1718" i="5"/>
  <c r="B1718" i="5"/>
  <c r="C1718" i="5"/>
  <c r="D1718" i="5"/>
  <c r="A1719" i="5"/>
  <c r="B1719" i="5"/>
  <c r="C1719" i="5"/>
  <c r="D1719" i="5"/>
  <c r="A1720" i="5"/>
  <c r="B1720" i="5"/>
  <c r="C1720" i="5"/>
  <c r="D1720" i="5"/>
  <c r="A1721" i="5"/>
  <c r="B1721" i="5"/>
  <c r="C1721" i="5"/>
  <c r="D1721" i="5"/>
  <c r="A1722" i="5"/>
  <c r="B1722" i="5"/>
  <c r="C1722" i="5"/>
  <c r="D1722" i="5"/>
  <c r="A1723" i="5"/>
  <c r="B1723" i="5"/>
  <c r="C1723" i="5"/>
  <c r="D1723" i="5"/>
  <c r="A1724" i="5"/>
  <c r="B1724" i="5"/>
  <c r="C1724" i="5"/>
  <c r="D1724" i="5"/>
  <c r="A1725" i="5"/>
  <c r="B1725" i="5"/>
  <c r="C1725" i="5"/>
  <c r="D1725" i="5"/>
  <c r="A1726" i="5"/>
  <c r="B1726" i="5"/>
  <c r="C1726" i="5"/>
  <c r="D1726" i="5"/>
  <c r="A1727" i="5"/>
  <c r="B1727" i="5"/>
  <c r="C1727" i="5"/>
  <c r="D1727" i="5"/>
  <c r="A1728" i="5"/>
  <c r="B1728" i="5"/>
  <c r="C1728" i="5"/>
  <c r="D1728" i="5"/>
  <c r="A1729" i="5"/>
  <c r="B1729" i="5"/>
  <c r="C1729" i="5"/>
  <c r="D1729" i="5"/>
  <c r="A1730" i="5"/>
  <c r="B1730" i="5"/>
  <c r="C1730" i="5"/>
  <c r="D1730" i="5"/>
  <c r="A1731" i="5"/>
  <c r="B1731" i="5"/>
  <c r="C1731" i="5"/>
  <c r="D1731" i="5"/>
  <c r="A1732" i="5"/>
  <c r="B1732" i="5"/>
  <c r="C1732" i="5"/>
  <c r="D1732" i="5"/>
  <c r="A1733" i="5"/>
  <c r="B1733" i="5"/>
  <c r="C1733" i="5"/>
  <c r="D1733" i="5"/>
  <c r="A1734" i="5"/>
  <c r="B1734" i="5"/>
  <c r="C1734" i="5"/>
  <c r="D1734" i="5"/>
  <c r="A1735" i="5"/>
  <c r="B1735" i="5"/>
  <c r="C1735" i="5"/>
  <c r="D1735" i="5"/>
  <c r="A1736" i="5"/>
  <c r="B1736" i="5"/>
  <c r="C1736" i="5"/>
  <c r="D1736" i="5"/>
  <c r="A1737" i="5"/>
  <c r="B1737" i="5"/>
  <c r="C1737" i="5"/>
  <c r="D1737" i="5"/>
  <c r="A1738" i="5"/>
  <c r="B1738" i="5"/>
  <c r="C1738" i="5"/>
  <c r="D1738" i="5"/>
  <c r="A1739" i="5"/>
  <c r="B1739" i="5"/>
  <c r="C1739" i="5"/>
  <c r="D1739" i="5"/>
  <c r="A1740" i="5"/>
  <c r="B1740" i="5"/>
  <c r="C1740" i="5"/>
  <c r="D1740" i="5"/>
  <c r="A1741" i="5"/>
  <c r="B1741" i="5"/>
  <c r="C1741" i="5"/>
  <c r="D1741" i="5"/>
  <c r="A1742" i="5"/>
  <c r="B1742" i="5"/>
  <c r="C1742" i="5"/>
  <c r="D1742" i="5"/>
  <c r="A1743" i="5"/>
  <c r="B1743" i="5"/>
  <c r="C1743" i="5"/>
  <c r="D1743" i="5"/>
  <c r="A1744" i="5"/>
  <c r="B1744" i="5"/>
  <c r="C1744" i="5"/>
  <c r="D1744" i="5"/>
  <c r="A1745" i="5"/>
  <c r="B1745" i="5"/>
  <c r="C1745" i="5"/>
  <c r="D1745" i="5"/>
  <c r="A1746" i="5"/>
  <c r="B1746" i="5"/>
  <c r="C1746" i="5"/>
  <c r="D1746" i="5"/>
  <c r="A1747" i="5"/>
  <c r="B1747" i="5"/>
  <c r="C1747" i="5"/>
  <c r="D1747" i="5"/>
  <c r="A1748" i="5"/>
  <c r="B1748" i="5"/>
  <c r="C1748" i="5"/>
  <c r="D1748" i="5"/>
  <c r="A1749" i="5"/>
  <c r="B1749" i="5"/>
  <c r="C1749" i="5"/>
  <c r="D1749" i="5"/>
  <c r="A1750" i="5"/>
  <c r="B1750" i="5"/>
  <c r="C1750" i="5"/>
  <c r="D1750" i="5"/>
  <c r="A1751" i="5"/>
  <c r="B1751" i="5"/>
  <c r="C1751" i="5"/>
  <c r="D1751" i="5"/>
  <c r="A1752" i="5"/>
  <c r="B1752" i="5"/>
  <c r="C1752" i="5"/>
  <c r="D1752" i="5"/>
  <c r="A1753" i="5"/>
  <c r="B1753" i="5"/>
  <c r="C1753" i="5"/>
  <c r="D1753" i="5"/>
  <c r="A1754" i="5"/>
  <c r="B1754" i="5"/>
  <c r="C1754" i="5"/>
  <c r="D1754" i="5"/>
  <c r="A1755" i="5"/>
  <c r="B1755" i="5" s="1"/>
  <c r="C1755" i="5"/>
  <c r="D1755" i="5"/>
  <c r="A1756" i="5"/>
  <c r="B1756" i="5"/>
  <c r="C1756" i="5"/>
  <c r="D1756" i="5"/>
  <c r="A1757" i="5"/>
  <c r="B1757" i="5" s="1"/>
  <c r="C1757" i="5"/>
  <c r="D1757" i="5"/>
  <c r="A1758" i="5"/>
  <c r="B1758" i="5"/>
  <c r="C1758" i="5"/>
  <c r="D1758" i="5"/>
  <c r="A1759" i="5"/>
  <c r="B1759" i="5" s="1"/>
  <c r="C1759" i="5"/>
  <c r="D1759" i="5"/>
  <c r="A1760" i="5"/>
  <c r="B1760" i="5"/>
  <c r="C1760" i="5"/>
  <c r="D1760" i="5"/>
  <c r="A1761" i="5"/>
  <c r="B1761" i="5" s="1"/>
  <c r="C1761" i="5"/>
  <c r="D1761" i="5"/>
  <c r="A1762" i="5"/>
  <c r="B1762" i="5"/>
  <c r="C1762" i="5"/>
  <c r="D1762" i="5"/>
  <c r="A1763" i="5"/>
  <c r="B1763" i="5" s="1"/>
  <c r="C1763" i="5"/>
  <c r="D1763" i="5"/>
  <c r="A1764" i="5"/>
  <c r="B1764" i="5"/>
  <c r="C1764" i="5"/>
  <c r="D1764" i="5"/>
  <c r="A1765" i="5"/>
  <c r="B1765" i="5" s="1"/>
  <c r="C1765" i="5"/>
  <c r="D1765" i="5"/>
  <c r="A1766" i="5"/>
  <c r="B1766" i="5"/>
  <c r="C1766" i="5"/>
  <c r="D1766" i="5"/>
  <c r="A1767" i="5"/>
  <c r="B1767" i="5" s="1"/>
  <c r="C1767" i="5"/>
  <c r="D1767" i="5"/>
  <c r="A1768" i="5"/>
  <c r="B1768" i="5"/>
  <c r="C1768" i="5"/>
  <c r="D1768" i="5"/>
  <c r="A1769" i="5"/>
  <c r="B1769" i="5" s="1"/>
  <c r="C1769" i="5"/>
  <c r="D1769" i="5"/>
  <c r="A1770" i="5"/>
  <c r="B1770" i="5"/>
  <c r="C1770" i="5"/>
  <c r="D1770" i="5"/>
  <c r="A1771" i="5"/>
  <c r="B1771" i="5" s="1"/>
  <c r="C1771" i="5"/>
  <c r="D1771" i="5"/>
  <c r="A1772" i="5"/>
  <c r="B1772" i="5"/>
  <c r="C1772" i="5"/>
  <c r="D1772" i="5"/>
  <c r="A1773" i="5"/>
  <c r="B1773" i="5" s="1"/>
  <c r="C1773" i="5"/>
  <c r="D1773" i="5"/>
  <c r="A1774" i="5"/>
  <c r="B1774" i="5"/>
  <c r="C1774" i="5"/>
  <c r="D1774" i="5"/>
  <c r="A1775" i="5"/>
  <c r="B1775" i="5" s="1"/>
  <c r="C1775" i="5"/>
  <c r="D1775" i="5"/>
  <c r="A1776" i="5"/>
  <c r="B1776" i="5"/>
  <c r="C1776" i="5"/>
  <c r="D1776" i="5"/>
  <c r="A1777" i="5"/>
  <c r="B1777" i="5" s="1"/>
  <c r="C1777" i="5"/>
  <c r="D1777" i="5"/>
  <c r="A1778" i="5"/>
  <c r="B1778" i="5"/>
  <c r="C1778" i="5"/>
  <c r="D1778" i="5"/>
  <c r="A1779" i="5"/>
  <c r="B1779" i="5" s="1"/>
  <c r="C1779" i="5"/>
  <c r="D1779" i="5"/>
  <c r="A1780" i="5"/>
  <c r="B1780" i="5"/>
  <c r="C1780" i="5"/>
  <c r="D1780" i="5"/>
  <c r="A1781" i="5"/>
  <c r="B1781" i="5" s="1"/>
  <c r="C1781" i="5"/>
  <c r="D1781" i="5"/>
  <c r="A1782" i="5"/>
  <c r="B1782" i="5"/>
  <c r="C1782" i="5"/>
  <c r="D1782" i="5"/>
  <c r="A1783" i="5"/>
  <c r="B1783" i="5" s="1"/>
  <c r="C1783" i="5"/>
  <c r="D1783" i="5"/>
  <c r="A1784" i="5"/>
  <c r="B1784" i="5"/>
  <c r="C1784" i="5"/>
  <c r="D1784" i="5"/>
  <c r="A1785" i="5"/>
  <c r="B1785" i="5" s="1"/>
  <c r="C1785" i="5"/>
  <c r="D1785" i="5"/>
  <c r="A1786" i="5"/>
  <c r="B1786" i="5"/>
  <c r="C1786" i="5"/>
  <c r="D1786" i="5"/>
  <c r="A1787" i="5"/>
  <c r="B1787" i="5" s="1"/>
  <c r="C1787" i="5"/>
  <c r="D1787" i="5"/>
  <c r="A1788" i="5"/>
  <c r="B1788" i="5"/>
  <c r="C1788" i="5"/>
  <c r="D1788" i="5"/>
  <c r="A1789" i="5"/>
  <c r="B1789" i="5" s="1"/>
  <c r="C1789" i="5"/>
  <c r="D1789" i="5"/>
  <c r="A1790" i="5"/>
  <c r="B1790" i="5"/>
  <c r="C1790" i="5"/>
  <c r="D1790" i="5"/>
  <c r="A1791" i="5"/>
  <c r="B1791" i="5" s="1"/>
  <c r="C1791" i="5"/>
  <c r="D1791" i="5"/>
  <c r="A1792" i="5"/>
  <c r="B1792" i="5"/>
  <c r="C1792" i="5"/>
  <c r="D1792" i="5"/>
  <c r="A1793" i="5"/>
  <c r="B1793" i="5" s="1"/>
  <c r="C1793" i="5"/>
  <c r="D1793" i="5"/>
  <c r="A1794" i="5"/>
  <c r="B1794" i="5"/>
  <c r="C1794" i="5"/>
  <c r="D1794" i="5"/>
  <c r="A1795" i="5"/>
  <c r="B1795" i="5" s="1"/>
  <c r="C1795" i="5"/>
  <c r="D1795" i="5"/>
  <c r="A1796" i="5"/>
  <c r="B1796" i="5"/>
  <c r="C1796" i="5"/>
  <c r="D1796" i="5"/>
  <c r="A1797" i="5"/>
  <c r="B1797" i="5" s="1"/>
  <c r="C1797" i="5"/>
  <c r="D1797" i="5"/>
  <c r="A1798" i="5"/>
  <c r="B1798" i="5"/>
  <c r="C1798" i="5"/>
  <c r="D1798" i="5"/>
  <c r="A1799" i="5"/>
  <c r="B1799" i="5" s="1"/>
  <c r="C1799" i="5"/>
  <c r="D1799" i="5"/>
  <c r="A1800" i="5"/>
  <c r="B1800" i="5"/>
  <c r="C1800" i="5"/>
  <c r="D1800" i="5"/>
  <c r="A1801" i="5"/>
  <c r="B1801" i="5" s="1"/>
  <c r="C1801" i="5"/>
  <c r="D1801" i="5"/>
  <c r="A1802" i="5"/>
  <c r="B1802" i="5"/>
  <c r="C1802" i="5"/>
  <c r="D1802" i="5"/>
  <c r="A1803" i="5"/>
  <c r="B1803" i="5" s="1"/>
  <c r="C1803" i="5"/>
  <c r="D1803" i="5"/>
  <c r="A1804" i="5"/>
  <c r="B1804" i="5"/>
  <c r="C1804" i="5"/>
  <c r="D1804" i="5"/>
  <c r="A1805" i="5"/>
  <c r="B1805" i="5" s="1"/>
  <c r="C1805" i="5"/>
  <c r="D1805" i="5"/>
  <c r="A1806" i="5"/>
  <c r="B1806" i="5"/>
  <c r="C1806" i="5"/>
  <c r="D1806" i="5"/>
  <c r="A1807" i="5"/>
  <c r="B1807" i="5" s="1"/>
  <c r="C1807" i="5"/>
  <c r="D1807" i="5"/>
  <c r="A1808" i="5"/>
  <c r="B1808" i="5" s="1"/>
  <c r="C1808" i="5"/>
  <c r="D1808" i="5"/>
  <c r="A1809" i="5"/>
  <c r="B1809" i="5" s="1"/>
  <c r="C1809" i="5"/>
  <c r="D1809" i="5"/>
  <c r="A1810" i="5"/>
  <c r="B1810" i="5"/>
  <c r="C1810" i="5"/>
  <c r="D1810" i="5"/>
  <c r="A1811" i="5"/>
  <c r="B1811" i="5" s="1"/>
  <c r="C1811" i="5"/>
  <c r="D1811" i="5"/>
  <c r="A1812" i="5"/>
  <c r="B1812" i="5"/>
  <c r="C1812" i="5"/>
  <c r="D1812" i="5"/>
  <c r="A1813" i="5"/>
  <c r="B1813" i="5" s="1"/>
  <c r="C1813" i="5"/>
  <c r="D1813" i="5"/>
  <c r="A1814" i="5"/>
  <c r="B1814" i="5" s="1"/>
  <c r="C1814" i="5"/>
  <c r="D1814" i="5"/>
  <c r="A1815" i="5"/>
  <c r="B1815" i="5" s="1"/>
  <c r="C1815" i="5"/>
  <c r="D1815" i="5"/>
  <c r="A1816" i="5"/>
  <c r="B1816" i="5"/>
  <c r="C1816" i="5"/>
  <c r="D1816" i="5"/>
  <c r="A1817" i="5"/>
  <c r="B1817" i="5" s="1"/>
  <c r="C1817" i="5"/>
  <c r="D1817" i="5"/>
  <c r="A1818" i="5"/>
  <c r="B1818" i="5"/>
  <c r="C1818" i="5"/>
  <c r="D1818" i="5"/>
  <c r="A1819" i="5"/>
  <c r="B1819" i="5" s="1"/>
  <c r="C1819" i="5"/>
  <c r="D1819" i="5"/>
  <c r="A1820" i="5"/>
  <c r="B1820" i="5" s="1"/>
  <c r="C1820" i="5"/>
  <c r="D1820" i="5"/>
  <c r="A1821" i="5"/>
  <c r="B1821" i="5" s="1"/>
  <c r="C1821" i="5"/>
  <c r="D1821" i="5"/>
  <c r="A1822" i="5"/>
  <c r="B1822" i="5"/>
  <c r="C1822" i="5"/>
  <c r="D1822" i="5"/>
  <c r="A1823" i="5"/>
  <c r="B1823" i="5" s="1"/>
  <c r="C1823" i="5"/>
  <c r="D1823" i="5"/>
  <c r="A1824" i="5"/>
  <c r="B1824" i="5" s="1"/>
  <c r="C1824" i="5"/>
  <c r="D1824" i="5"/>
  <c r="A1825" i="5"/>
  <c r="B1825" i="5" s="1"/>
  <c r="C1825" i="5"/>
  <c r="D1825" i="5"/>
  <c r="A1826" i="5"/>
  <c r="B1826" i="5"/>
  <c r="C1826" i="5"/>
  <c r="D1826" i="5"/>
  <c r="A1827" i="5"/>
  <c r="B1827" i="5" s="1"/>
  <c r="C1827" i="5"/>
  <c r="D1827" i="5"/>
  <c r="A1828" i="5"/>
  <c r="B1828" i="5"/>
  <c r="C1828" i="5"/>
  <c r="D1828" i="5"/>
  <c r="A1829" i="5"/>
  <c r="B1829" i="5" s="1"/>
  <c r="C1829" i="5"/>
  <c r="D1829" i="5"/>
  <c r="A1830" i="5"/>
  <c r="B1830" i="5" s="1"/>
  <c r="C1830" i="5"/>
  <c r="D1830" i="5"/>
  <c r="A1831" i="5"/>
  <c r="B1831" i="5" s="1"/>
  <c r="C1831" i="5"/>
  <c r="D1831" i="5"/>
  <c r="A1832" i="5"/>
  <c r="B1832" i="5"/>
  <c r="C1832" i="5"/>
  <c r="D1832" i="5"/>
  <c r="A1833" i="5"/>
  <c r="B1833" i="5" s="1"/>
  <c r="C1833" i="5"/>
  <c r="D1833" i="5"/>
  <c r="A1834" i="5"/>
  <c r="B1834" i="5"/>
  <c r="C1834" i="5"/>
  <c r="D1834" i="5"/>
  <c r="A1835" i="5"/>
  <c r="B1835" i="5" s="1"/>
  <c r="C1835" i="5"/>
  <c r="D1835" i="5"/>
  <c r="A1836" i="5"/>
  <c r="B1836" i="5" s="1"/>
  <c r="C1836" i="5"/>
  <c r="D1836" i="5"/>
  <c r="A1837" i="5"/>
  <c r="B1837" i="5" s="1"/>
  <c r="C1837" i="5"/>
  <c r="D1837" i="5"/>
  <c r="A1838" i="5"/>
  <c r="B1838" i="5"/>
  <c r="C1838" i="5"/>
  <c r="D1838" i="5"/>
  <c r="A1839" i="5"/>
  <c r="B1839" i="5" s="1"/>
  <c r="C1839" i="5"/>
  <c r="D1839" i="5"/>
  <c r="A1840" i="5"/>
  <c r="B1840" i="5" s="1"/>
  <c r="C1840" i="5"/>
  <c r="D1840" i="5"/>
  <c r="A1841" i="5"/>
  <c r="B1841" i="5" s="1"/>
  <c r="C1841" i="5"/>
  <c r="D1841" i="5"/>
  <c r="A1842" i="5"/>
  <c r="B1842" i="5"/>
  <c r="C1842" i="5"/>
  <c r="D1842" i="5"/>
  <c r="A1843" i="5"/>
  <c r="B1843" i="5" s="1"/>
  <c r="C1843" i="5"/>
  <c r="D1843" i="5"/>
  <c r="A1844" i="5"/>
  <c r="B1844" i="5"/>
  <c r="C1844" i="5"/>
  <c r="D1844" i="5"/>
  <c r="A1845" i="5"/>
  <c r="B1845" i="5" s="1"/>
  <c r="C1845" i="5"/>
  <c r="D1845" i="5"/>
  <c r="A1846" i="5"/>
  <c r="B1846" i="5" s="1"/>
  <c r="C1846" i="5"/>
  <c r="D1846" i="5"/>
  <c r="A1847" i="5"/>
  <c r="B1847" i="5" s="1"/>
  <c r="C1847" i="5"/>
  <c r="D1847" i="5"/>
  <c r="A1848" i="5"/>
  <c r="B1848" i="5"/>
  <c r="C1848" i="5"/>
  <c r="D1848" i="5"/>
  <c r="A1849" i="5"/>
  <c r="B1849" i="5" s="1"/>
  <c r="C1849" i="5"/>
  <c r="D1849" i="5"/>
  <c r="A1850" i="5"/>
  <c r="B1850" i="5"/>
  <c r="C1850" i="5"/>
  <c r="D1850" i="5"/>
  <c r="A1851" i="5"/>
  <c r="B1851" i="5" s="1"/>
  <c r="C1851" i="5"/>
  <c r="D1851" i="5"/>
  <c r="A1852" i="5"/>
  <c r="B1852" i="5" s="1"/>
  <c r="C1852" i="5"/>
  <c r="D1852" i="5"/>
  <c r="A1853" i="5"/>
  <c r="B1853" i="5" s="1"/>
  <c r="C1853" i="5"/>
  <c r="D1853" i="5"/>
  <c r="A1854" i="5"/>
  <c r="B1854" i="5"/>
  <c r="C1854" i="5"/>
  <c r="D1854" i="5"/>
  <c r="A1855" i="5"/>
  <c r="B1855" i="5" s="1"/>
  <c r="C1855" i="5"/>
  <c r="D1855" i="5"/>
  <c r="A1856" i="5"/>
  <c r="B1856" i="5" s="1"/>
  <c r="C1856" i="5"/>
  <c r="D1856" i="5"/>
  <c r="A1857" i="5"/>
  <c r="B1857" i="5" s="1"/>
  <c r="C1857" i="5"/>
  <c r="D1857" i="5"/>
  <c r="A1858" i="5"/>
  <c r="B1858" i="5"/>
  <c r="C1858" i="5"/>
  <c r="D1858" i="5"/>
  <c r="A1859" i="5"/>
  <c r="B1859" i="5" s="1"/>
  <c r="C1859" i="5"/>
  <c r="D1859" i="5"/>
  <c r="A1860" i="5"/>
  <c r="B1860" i="5"/>
  <c r="C1860" i="5"/>
  <c r="D1860" i="5"/>
  <c r="A1861" i="5"/>
  <c r="B1861" i="5" s="1"/>
  <c r="C1861" i="5"/>
  <c r="D1861" i="5"/>
  <c r="A1862" i="5"/>
  <c r="B1862" i="5" s="1"/>
  <c r="C1862" i="5"/>
  <c r="D1862" i="5"/>
  <c r="A1863" i="5"/>
  <c r="B1863" i="5" s="1"/>
  <c r="C1863" i="5"/>
  <c r="D1863" i="5"/>
  <c r="A1864" i="5"/>
  <c r="B1864" i="5"/>
  <c r="C1864" i="5"/>
  <c r="D1864" i="5"/>
  <c r="A1865" i="5"/>
  <c r="B1865" i="5" s="1"/>
  <c r="C1865" i="5"/>
  <c r="D1865" i="5"/>
  <c r="A1866" i="5"/>
  <c r="B1866" i="5"/>
  <c r="C1866" i="5"/>
  <c r="D1866" i="5"/>
  <c r="A1867" i="5"/>
  <c r="B1867" i="5" s="1"/>
  <c r="C1867" i="5"/>
  <c r="D1867" i="5"/>
  <c r="A1868" i="5"/>
  <c r="B1868" i="5" s="1"/>
  <c r="C1868" i="5"/>
  <c r="D1868" i="5"/>
  <c r="A1869" i="5"/>
  <c r="B1869" i="5" s="1"/>
  <c r="C1869" i="5"/>
  <c r="D1869" i="5"/>
  <c r="A1870" i="5"/>
  <c r="B1870" i="5"/>
  <c r="C1870" i="5"/>
  <c r="D1870" i="5"/>
  <c r="A1871" i="5"/>
  <c r="B1871" i="5" s="1"/>
  <c r="C1871" i="5"/>
  <c r="D1871" i="5"/>
  <c r="A1872" i="5"/>
  <c r="B1872" i="5" s="1"/>
  <c r="C1872" i="5"/>
  <c r="D1872" i="5"/>
  <c r="A1873" i="5"/>
  <c r="B1873" i="5" s="1"/>
  <c r="C1873" i="5"/>
  <c r="D1873" i="5"/>
  <c r="A1874" i="5"/>
  <c r="B1874" i="5"/>
  <c r="C1874" i="5"/>
  <c r="D1874" i="5"/>
  <c r="A1875" i="5"/>
  <c r="B1875" i="5" s="1"/>
  <c r="C1875" i="5"/>
  <c r="D1875" i="5"/>
  <c r="A1876" i="5"/>
  <c r="B1876" i="5"/>
  <c r="C1876" i="5"/>
  <c r="D1876" i="5"/>
  <c r="A1877" i="5"/>
  <c r="B1877" i="5" s="1"/>
  <c r="C1877" i="5"/>
  <c r="D1877" i="5"/>
  <c r="A1878" i="5"/>
  <c r="B1878" i="5" s="1"/>
  <c r="C1878" i="5"/>
  <c r="D1878" i="5"/>
  <c r="A1879" i="5"/>
  <c r="B1879" i="5" s="1"/>
  <c r="C1879" i="5"/>
  <c r="D1879" i="5"/>
  <c r="A1880" i="5"/>
  <c r="B1880" i="5"/>
  <c r="C1880" i="5"/>
  <c r="D1880" i="5"/>
  <c r="A1881" i="5"/>
  <c r="B1881" i="5" s="1"/>
  <c r="C1881" i="5"/>
  <c r="D1881" i="5"/>
  <c r="A1882" i="5"/>
  <c r="B1882" i="5"/>
  <c r="C1882" i="5"/>
  <c r="D1882" i="5"/>
  <c r="A1883" i="5"/>
  <c r="B1883" i="5" s="1"/>
  <c r="C1883" i="5"/>
  <c r="D1883" i="5"/>
  <c r="A1884" i="5"/>
  <c r="B1884" i="5" s="1"/>
  <c r="C1884" i="5"/>
  <c r="D1884" i="5"/>
  <c r="A1885" i="5"/>
  <c r="B1885" i="5" s="1"/>
  <c r="C1885" i="5"/>
  <c r="D1885" i="5"/>
  <c r="A1886" i="5"/>
  <c r="B1886" i="5"/>
  <c r="C1886" i="5"/>
  <c r="D1886" i="5"/>
  <c r="A1887" i="5"/>
  <c r="B1887" i="5" s="1"/>
  <c r="C1887" i="5"/>
  <c r="D1887" i="5"/>
  <c r="A1888" i="5"/>
  <c r="B1888" i="5" s="1"/>
  <c r="C1888" i="5"/>
  <c r="D1888" i="5"/>
  <c r="A1889" i="5"/>
  <c r="B1889" i="5" s="1"/>
  <c r="C1889" i="5"/>
  <c r="D1889" i="5"/>
  <c r="A1890" i="5"/>
  <c r="B1890" i="5"/>
  <c r="C1890" i="5"/>
  <c r="D1890" i="5"/>
  <c r="A1891" i="5"/>
  <c r="B1891" i="5" s="1"/>
  <c r="C1891" i="5"/>
  <c r="D1891" i="5"/>
  <c r="A1892" i="5"/>
  <c r="B1892" i="5"/>
  <c r="C1892" i="5"/>
  <c r="D1892" i="5"/>
  <c r="A1893" i="5"/>
  <c r="B1893" i="5" s="1"/>
  <c r="C1893" i="5"/>
  <c r="D1893" i="5"/>
  <c r="A1894" i="5"/>
  <c r="B1894" i="5" s="1"/>
  <c r="C1894" i="5"/>
  <c r="D1894" i="5"/>
  <c r="A1895" i="5"/>
  <c r="B1895" i="5" s="1"/>
  <c r="C1895" i="5"/>
  <c r="D1895" i="5"/>
  <c r="A1896" i="5"/>
  <c r="B1896" i="5"/>
  <c r="C1896" i="5"/>
  <c r="D1896" i="5"/>
  <c r="A1897" i="5"/>
  <c r="B1897" i="5" s="1"/>
  <c r="C1897" i="5"/>
  <c r="D1897" i="5"/>
  <c r="A1898" i="5"/>
  <c r="B1898" i="5"/>
  <c r="C1898" i="5"/>
  <c r="D1898" i="5"/>
  <c r="A1899" i="5"/>
  <c r="B1899" i="5" s="1"/>
  <c r="C1899" i="5"/>
  <c r="D1899" i="5"/>
  <c r="A1900" i="5"/>
  <c r="B1900" i="5" s="1"/>
  <c r="C1900" i="5"/>
  <c r="D1900" i="5"/>
  <c r="A1901" i="5"/>
  <c r="B1901" i="5" s="1"/>
  <c r="C1901" i="5"/>
  <c r="D1901" i="5"/>
  <c r="A1902" i="5"/>
  <c r="B1902" i="5"/>
  <c r="C1902" i="5"/>
  <c r="D1902" i="5"/>
  <c r="A1903" i="5"/>
  <c r="B1903" i="5" s="1"/>
  <c r="C1903" i="5"/>
  <c r="D1903" i="5"/>
  <c r="A1904" i="5"/>
  <c r="B1904" i="5" s="1"/>
  <c r="C1904" i="5"/>
  <c r="D1904" i="5"/>
  <c r="A1905" i="5"/>
  <c r="B1905" i="5" s="1"/>
  <c r="C1905" i="5"/>
  <c r="D1905" i="5"/>
  <c r="A1906" i="5"/>
  <c r="B1906" i="5"/>
  <c r="C1906" i="5"/>
  <c r="D1906" i="5"/>
  <c r="A1907" i="5"/>
  <c r="B1907" i="5" s="1"/>
  <c r="C1907" i="5"/>
  <c r="D1907" i="5"/>
  <c r="A1908" i="5"/>
  <c r="B1908" i="5"/>
  <c r="C1908" i="5"/>
  <c r="D1908" i="5"/>
  <c r="A1909" i="5"/>
  <c r="B1909" i="5" s="1"/>
  <c r="C1909" i="5"/>
  <c r="D1909" i="5"/>
  <c r="A1910" i="5"/>
  <c r="B1910" i="5" s="1"/>
  <c r="C1910" i="5"/>
  <c r="D1910" i="5"/>
  <c r="A1911" i="5"/>
  <c r="B1911" i="5" s="1"/>
  <c r="C1911" i="5"/>
  <c r="D1911" i="5"/>
  <c r="A1912" i="5"/>
  <c r="B1912" i="5"/>
  <c r="C1912" i="5"/>
  <c r="D1912" i="5"/>
  <c r="A1913" i="5"/>
  <c r="B1913" i="5" s="1"/>
  <c r="C1913" i="5"/>
  <c r="D1913" i="5"/>
  <c r="A1914" i="5"/>
  <c r="B1914" i="5"/>
  <c r="C1914" i="5"/>
  <c r="D1914" i="5"/>
  <c r="A1915" i="5"/>
  <c r="B1915" i="5" s="1"/>
  <c r="C1915" i="5"/>
  <c r="D1915" i="5"/>
  <c r="A1916" i="5"/>
  <c r="B1916" i="5" s="1"/>
  <c r="C1916" i="5"/>
  <c r="D1916" i="5"/>
  <c r="A1917" i="5"/>
  <c r="B1917" i="5" s="1"/>
  <c r="C1917" i="5"/>
  <c r="D1917" i="5"/>
  <c r="A1918" i="5"/>
  <c r="B1918" i="5"/>
  <c r="C1918" i="5"/>
  <c r="D1918" i="5"/>
  <c r="A1919" i="5"/>
  <c r="B1919" i="5" s="1"/>
  <c r="C1919" i="5"/>
  <c r="D1919" i="5"/>
  <c r="A1920" i="5"/>
  <c r="B1920" i="5" s="1"/>
  <c r="C1920" i="5"/>
  <c r="D1920" i="5"/>
  <c r="A1921" i="5"/>
  <c r="B1921" i="5" s="1"/>
  <c r="C1921" i="5"/>
  <c r="D1921" i="5"/>
  <c r="A1922" i="5"/>
  <c r="B1922" i="5" s="1"/>
  <c r="C1922" i="5"/>
  <c r="D1922" i="5"/>
  <c r="A1923" i="5"/>
  <c r="B1923" i="5" s="1"/>
  <c r="C1923" i="5"/>
  <c r="D1923" i="5"/>
  <c r="A1924" i="5"/>
  <c r="B1924" i="5"/>
  <c r="C1924" i="5"/>
  <c r="D1924" i="5"/>
  <c r="A1925" i="5"/>
  <c r="B1925" i="5" s="1"/>
  <c r="C1925" i="5"/>
  <c r="D1925" i="5"/>
  <c r="A1926" i="5"/>
  <c r="B1926" i="5"/>
  <c r="C1926" i="5"/>
  <c r="D1926" i="5"/>
  <c r="A1927" i="5"/>
  <c r="B1927" i="5" s="1"/>
  <c r="C1927" i="5"/>
  <c r="D1927" i="5"/>
  <c r="A1928" i="5"/>
  <c r="B1928" i="5"/>
  <c r="C1928" i="5"/>
  <c r="D1928" i="5"/>
  <c r="A1929" i="5"/>
  <c r="B1929" i="5" s="1"/>
  <c r="C1929" i="5"/>
  <c r="D1929" i="5"/>
  <c r="A1930" i="5"/>
  <c r="B1930" i="5"/>
  <c r="C1930" i="5"/>
  <c r="D1930" i="5"/>
  <c r="A1931" i="5"/>
  <c r="B1931" i="5" s="1"/>
  <c r="C1931" i="5"/>
  <c r="D1931" i="5"/>
  <c r="A1932" i="5"/>
  <c r="B1932" i="5"/>
  <c r="C1932" i="5"/>
  <c r="D1932" i="5"/>
  <c r="A1933" i="5"/>
  <c r="B1933" i="5" s="1"/>
  <c r="C1933" i="5"/>
  <c r="D1933" i="5"/>
  <c r="A1934" i="5"/>
  <c r="B1934" i="5"/>
  <c r="C1934" i="5"/>
  <c r="D1934" i="5"/>
  <c r="A1935" i="5"/>
  <c r="B1935" i="5" s="1"/>
  <c r="C1935" i="5"/>
  <c r="D1935" i="5"/>
  <c r="A1936" i="5"/>
  <c r="B1936" i="5"/>
  <c r="C1936" i="5"/>
  <c r="D1936" i="5"/>
  <c r="A1937" i="5"/>
  <c r="B1937" i="5" s="1"/>
  <c r="C1937" i="5"/>
  <c r="D1937" i="5"/>
  <c r="A1938" i="5"/>
  <c r="B1938" i="5"/>
  <c r="C1938" i="5"/>
  <c r="D1938" i="5"/>
  <c r="A1939" i="5"/>
  <c r="B1939" i="5" s="1"/>
  <c r="C1939" i="5"/>
  <c r="D1939" i="5"/>
  <c r="A1940" i="5"/>
  <c r="B1940" i="5"/>
  <c r="C1940" i="5"/>
  <c r="D1940" i="5"/>
  <c r="A1941" i="5"/>
  <c r="B1941" i="5" s="1"/>
  <c r="C1941" i="5"/>
  <c r="D1941" i="5"/>
  <c r="A1942" i="5"/>
  <c r="B1942" i="5"/>
  <c r="C1942" i="5"/>
  <c r="D1942" i="5"/>
  <c r="A1943" i="5"/>
  <c r="B1943" i="5" s="1"/>
  <c r="C1943" i="5"/>
  <c r="D1943" i="5"/>
  <c r="A1944" i="5"/>
  <c r="B1944" i="5"/>
  <c r="C1944" i="5"/>
  <c r="D1944" i="5"/>
  <c r="A1945" i="5"/>
  <c r="B1945" i="5" s="1"/>
  <c r="C1945" i="5"/>
  <c r="D1945" i="5"/>
  <c r="A1946" i="5"/>
  <c r="B1946" i="5"/>
  <c r="C1946" i="5"/>
  <c r="D1946" i="5"/>
  <c r="A1947" i="5"/>
  <c r="B1947" i="5" s="1"/>
  <c r="C1947" i="5"/>
  <c r="D1947" i="5"/>
  <c r="A1948" i="5"/>
  <c r="B1948" i="5"/>
  <c r="C1948" i="5"/>
  <c r="D1948" i="5"/>
  <c r="A1949" i="5"/>
  <c r="B1949" i="5" s="1"/>
  <c r="C1949" i="5"/>
  <c r="D1949" i="5"/>
  <c r="A1950" i="5"/>
  <c r="B1950" i="5" s="1"/>
  <c r="C1950" i="5"/>
  <c r="D1950" i="5"/>
  <c r="A1951" i="5"/>
  <c r="B1951" i="5" s="1"/>
  <c r="C1951" i="5"/>
  <c r="D1951" i="5"/>
  <c r="A1952" i="5"/>
  <c r="B1952" i="5" s="1"/>
  <c r="C1952" i="5"/>
  <c r="D1952" i="5"/>
  <c r="A1953" i="5"/>
  <c r="B1953" i="5" s="1"/>
  <c r="C1953" i="5"/>
  <c r="D1953" i="5"/>
  <c r="A1954" i="5"/>
  <c r="B1954" i="5" s="1"/>
  <c r="C1954" i="5"/>
  <c r="D1954" i="5"/>
  <c r="A1955" i="5"/>
  <c r="B1955" i="5" s="1"/>
  <c r="C1955" i="5"/>
  <c r="D1955" i="5"/>
  <c r="A1956" i="5"/>
  <c r="B1956" i="5" s="1"/>
  <c r="C1956" i="5"/>
  <c r="D1956" i="5"/>
  <c r="A1957" i="5"/>
  <c r="B1957" i="5" s="1"/>
  <c r="C1957" i="5"/>
  <c r="D1957" i="5"/>
  <c r="A1958" i="5"/>
  <c r="B1958" i="5" s="1"/>
  <c r="C1958" i="5"/>
  <c r="D1958" i="5"/>
  <c r="A1959" i="5"/>
  <c r="B1959" i="5" s="1"/>
  <c r="C1959" i="5"/>
  <c r="D1959" i="5"/>
  <c r="A1960" i="5"/>
  <c r="B1960" i="5" s="1"/>
  <c r="C1960" i="5"/>
  <c r="D1960" i="5"/>
  <c r="A1961" i="5"/>
  <c r="B1961" i="5" s="1"/>
  <c r="C1961" i="5"/>
  <c r="D1961" i="5"/>
  <c r="A1962" i="5"/>
  <c r="B1962" i="5" s="1"/>
  <c r="C1962" i="5"/>
  <c r="D1962" i="5"/>
  <c r="A1963" i="5"/>
  <c r="B1963" i="5" s="1"/>
  <c r="C1963" i="5"/>
  <c r="D1963" i="5"/>
  <c r="A1964" i="5"/>
  <c r="B1964" i="5" s="1"/>
  <c r="C1964" i="5"/>
  <c r="D1964" i="5"/>
  <c r="A1965" i="5"/>
  <c r="B1965" i="5" s="1"/>
  <c r="C1965" i="5"/>
  <c r="D1965" i="5"/>
  <c r="A1966" i="5"/>
  <c r="B1966" i="5" s="1"/>
  <c r="C1966" i="5"/>
  <c r="D1966" i="5"/>
  <c r="A1967" i="5"/>
  <c r="B1967" i="5" s="1"/>
  <c r="C1967" i="5"/>
  <c r="D1967" i="5"/>
  <c r="A1968" i="5"/>
  <c r="B1968" i="5" s="1"/>
  <c r="C1968" i="5"/>
  <c r="D1968" i="5"/>
  <c r="A1969" i="5"/>
  <c r="B1969" i="5" s="1"/>
  <c r="C1969" i="5"/>
  <c r="D1969" i="5"/>
  <c r="A1970" i="5"/>
  <c r="B1970" i="5" s="1"/>
  <c r="C1970" i="5"/>
  <c r="D1970" i="5"/>
  <c r="A1971" i="5"/>
  <c r="B1971" i="5" s="1"/>
  <c r="C1971" i="5"/>
  <c r="D1971" i="5"/>
  <c r="A1972" i="5"/>
  <c r="B1972" i="5" s="1"/>
  <c r="C1972" i="5"/>
  <c r="D1972" i="5"/>
  <c r="A1973" i="5"/>
  <c r="B1973" i="5" s="1"/>
  <c r="C1973" i="5"/>
  <c r="D1973" i="5"/>
  <c r="A1974" i="5"/>
  <c r="B1974" i="5" s="1"/>
  <c r="C1974" i="5"/>
  <c r="D1974" i="5"/>
  <c r="A1975" i="5"/>
  <c r="B1975" i="5" s="1"/>
  <c r="C1975" i="5"/>
  <c r="D1975" i="5"/>
  <c r="A1976" i="5"/>
  <c r="B1976" i="5" s="1"/>
  <c r="C1976" i="5"/>
  <c r="D1976" i="5"/>
  <c r="A1977" i="5"/>
  <c r="B1977" i="5" s="1"/>
  <c r="C1977" i="5"/>
  <c r="D1977" i="5"/>
  <c r="A1978" i="5"/>
  <c r="B1978" i="5" s="1"/>
  <c r="C1978" i="5"/>
  <c r="D1978" i="5"/>
  <c r="A1979" i="5"/>
  <c r="B1979" i="5" s="1"/>
  <c r="C1979" i="5"/>
  <c r="D1979" i="5"/>
  <c r="A1980" i="5"/>
  <c r="B1980" i="5" s="1"/>
  <c r="C1980" i="5"/>
  <c r="D1980" i="5"/>
  <c r="A1981" i="5"/>
  <c r="B1981" i="5" s="1"/>
  <c r="C1981" i="5"/>
  <c r="D1981" i="5"/>
  <c r="A1982" i="5"/>
  <c r="B1982" i="5" s="1"/>
  <c r="C1982" i="5"/>
  <c r="D1982" i="5"/>
  <c r="A1983" i="5"/>
  <c r="B1983" i="5" s="1"/>
  <c r="C1983" i="5"/>
  <c r="D1983" i="5"/>
  <c r="A1984" i="5"/>
  <c r="B1984" i="5" s="1"/>
  <c r="C1984" i="5"/>
  <c r="D1984" i="5"/>
  <c r="A1985" i="5"/>
  <c r="B1985" i="5" s="1"/>
  <c r="C1985" i="5"/>
  <c r="D1985" i="5"/>
  <c r="A1986" i="5"/>
  <c r="B1986" i="5" s="1"/>
  <c r="C1986" i="5"/>
  <c r="D1986" i="5"/>
  <c r="A1987" i="5"/>
  <c r="B1987" i="5" s="1"/>
  <c r="C1987" i="5"/>
  <c r="D1987" i="5"/>
  <c r="A1988" i="5"/>
  <c r="B1988" i="5" s="1"/>
  <c r="C1988" i="5"/>
  <c r="D1988" i="5"/>
  <c r="A1989" i="5"/>
  <c r="B1989" i="5" s="1"/>
  <c r="C1989" i="5"/>
  <c r="D1989" i="5"/>
  <c r="A1990" i="5"/>
  <c r="B1990" i="5" s="1"/>
  <c r="C1990" i="5"/>
  <c r="D1990" i="5"/>
  <c r="A1991" i="5"/>
  <c r="B1991" i="5" s="1"/>
  <c r="C1991" i="5"/>
  <c r="D1991" i="5"/>
  <c r="A1992" i="5"/>
  <c r="B1992" i="5" s="1"/>
  <c r="C1992" i="5"/>
  <c r="D1992" i="5"/>
  <c r="A1993" i="5"/>
  <c r="B1993" i="5" s="1"/>
  <c r="C1993" i="5"/>
  <c r="D1993" i="5"/>
  <c r="A1994" i="5"/>
  <c r="B1994" i="5" s="1"/>
  <c r="C1994" i="5"/>
  <c r="D1994" i="5"/>
  <c r="A1995" i="5"/>
  <c r="B1995" i="5" s="1"/>
  <c r="C1995" i="5"/>
  <c r="D1995" i="5"/>
  <c r="A1996" i="5"/>
  <c r="B1996" i="5" s="1"/>
  <c r="C1996" i="5"/>
  <c r="D1996" i="5"/>
  <c r="A1997" i="5"/>
  <c r="B1997" i="5" s="1"/>
  <c r="C1997" i="5"/>
  <c r="D1997" i="5"/>
  <c r="A1998" i="5"/>
  <c r="B1998" i="5" s="1"/>
  <c r="C1998" i="5"/>
  <c r="D1998" i="5"/>
  <c r="A1999" i="5"/>
  <c r="B1999" i="5" s="1"/>
  <c r="C1999" i="5"/>
  <c r="D1999" i="5"/>
  <c r="A2000" i="5"/>
  <c r="B2000" i="5" s="1"/>
  <c r="C2000" i="5"/>
  <c r="D2000" i="5"/>
  <c r="A2001" i="5"/>
  <c r="B2001" i="5" s="1"/>
  <c r="C2001" i="5"/>
  <c r="D2001" i="5"/>
  <c r="A2002" i="5"/>
  <c r="B2002" i="5" s="1"/>
  <c r="C2002" i="5"/>
  <c r="D2002" i="5"/>
  <c r="A2003" i="5"/>
  <c r="B2003" i="5" s="1"/>
  <c r="C2003" i="5"/>
  <c r="D2003" i="5"/>
  <c r="A2004" i="5"/>
  <c r="B2004" i="5" s="1"/>
  <c r="C2004" i="5"/>
  <c r="D2004" i="5"/>
  <c r="A2005" i="5"/>
  <c r="B2005" i="5" s="1"/>
  <c r="C2005" i="5"/>
  <c r="D2005" i="5"/>
  <c r="A2006" i="5"/>
  <c r="B2006" i="5" s="1"/>
  <c r="C2006" i="5"/>
  <c r="D2006" i="5"/>
  <c r="A2007" i="5"/>
  <c r="B2007" i="5" s="1"/>
  <c r="C2007" i="5"/>
  <c r="D2007" i="5"/>
  <c r="A2008" i="5"/>
  <c r="B2008" i="5" s="1"/>
  <c r="C2008" i="5"/>
  <c r="D2008" i="5"/>
  <c r="A2009" i="5"/>
  <c r="B2009" i="5" s="1"/>
  <c r="C2009" i="5"/>
  <c r="D2009" i="5"/>
  <c r="C3" i="5" l="1"/>
  <c r="D3" i="5" s="1"/>
  <c r="A3" i="5"/>
  <c r="B3" i="5" s="1"/>
  <c r="C1" i="5" s="1"/>
  <c r="K61" i="4" l="1"/>
  <c r="K62" i="4" s="1"/>
  <c r="K57" i="4"/>
  <c r="K58" i="4" s="1"/>
  <c r="S16" i="3" s="1"/>
  <c r="K47" i="4"/>
  <c r="K48" i="4" s="1"/>
  <c r="K49" i="4" s="1"/>
  <c r="K50" i="4" s="1"/>
  <c r="K51" i="4" s="1"/>
  <c r="K52" i="4" s="1"/>
  <c r="K53" i="4" s="1"/>
  <c r="K54" i="4" s="1"/>
  <c r="K55" i="4" s="1"/>
  <c r="K46" i="4"/>
  <c r="K39" i="4"/>
  <c r="K40" i="4" s="1"/>
  <c r="K41" i="4" s="1"/>
  <c r="K42" i="4" s="1"/>
  <c r="K43" i="4" s="1"/>
  <c r="K44" i="4" s="1"/>
  <c r="K31" i="4"/>
  <c r="K32" i="4" s="1"/>
  <c r="K33" i="4" s="1"/>
  <c r="K34" i="4" s="1"/>
  <c r="K35" i="4" s="1"/>
  <c r="K36" i="4" s="1"/>
  <c r="K37" i="4" s="1"/>
  <c r="K24" i="4"/>
  <c r="K25" i="4" s="1"/>
  <c r="K26" i="4" s="1"/>
  <c r="K27" i="4" s="1"/>
  <c r="K28" i="4" s="1"/>
  <c r="K29" i="4" s="1"/>
  <c r="K9" i="4"/>
  <c r="K10" i="4" s="1"/>
  <c r="K11" i="4" s="1"/>
  <c r="K12" i="4" s="1"/>
  <c r="K13" i="4" s="1"/>
  <c r="K14" i="4" s="1"/>
  <c r="K15" i="4" s="1"/>
  <c r="K16" i="4" s="1"/>
  <c r="K17" i="4" s="1"/>
  <c r="K18" i="4" s="1"/>
  <c r="K19" i="4" s="1"/>
  <c r="K20" i="4" s="1"/>
  <c r="K21" i="4" s="1"/>
  <c r="K22" i="4" s="1"/>
  <c r="K4" i="4"/>
  <c r="K5" i="4"/>
  <c r="K6" i="4" s="1"/>
  <c r="K7" i="4" s="1"/>
  <c r="K59" i="4" l="1"/>
  <c r="S15" i="3"/>
  <c r="S14" i="3"/>
  <c r="S13" i="3"/>
  <c r="E61" i="4"/>
  <c r="F61" i="4" s="1"/>
  <c r="G61" i="4" s="1"/>
  <c r="H61" i="4" s="1"/>
  <c r="I61" i="4" s="1"/>
  <c r="D62" i="4" s="1"/>
  <c r="E62" i="4" s="1"/>
  <c r="F62" i="4" s="1"/>
  <c r="G62" i="4" s="1"/>
  <c r="H62" i="4" s="1"/>
  <c r="I62" i="4" s="1"/>
  <c r="E57" i="4"/>
  <c r="F57" i="4" s="1"/>
  <c r="G57" i="4" s="1"/>
  <c r="H57" i="4" s="1"/>
  <c r="I57" i="4" s="1"/>
  <c r="D58" i="4" s="1"/>
  <c r="E58" i="4" s="1"/>
  <c r="E46" i="4"/>
  <c r="F46" i="4" s="1"/>
  <c r="G46" i="4" s="1"/>
  <c r="H46" i="4" s="1"/>
  <c r="I46" i="4" s="1"/>
  <c r="D47" i="4" s="1"/>
  <c r="E47" i="4" s="1"/>
  <c r="F47" i="4" s="1"/>
  <c r="G47" i="4" s="1"/>
  <c r="H47" i="4" s="1"/>
  <c r="I47" i="4" s="1"/>
  <c r="D48" i="4" s="1"/>
  <c r="E48" i="4" s="1"/>
  <c r="F48" i="4" s="1"/>
  <c r="G48" i="4" s="1"/>
  <c r="H48" i="4" s="1"/>
  <c r="I48" i="4" s="1"/>
  <c r="D49" i="4" s="1"/>
  <c r="E49" i="4" s="1"/>
  <c r="F49" i="4" s="1"/>
  <c r="G49" i="4" s="1"/>
  <c r="H49" i="4" s="1"/>
  <c r="I49" i="4" s="1"/>
  <c r="D50" i="4" s="1"/>
  <c r="E50" i="4" s="1"/>
  <c r="F50" i="4" s="1"/>
  <c r="G50" i="4" s="1"/>
  <c r="H50" i="4" s="1"/>
  <c r="I50" i="4" s="1"/>
  <c r="D51" i="4" s="1"/>
  <c r="E51" i="4" s="1"/>
  <c r="F51" i="4" s="1"/>
  <c r="G51" i="4" s="1"/>
  <c r="H51" i="4" s="1"/>
  <c r="I51" i="4" s="1"/>
  <c r="D52" i="4" s="1"/>
  <c r="E52" i="4" s="1"/>
  <c r="F52" i="4" s="1"/>
  <c r="G52" i="4" s="1"/>
  <c r="H52" i="4" s="1"/>
  <c r="I52" i="4" s="1"/>
  <c r="D53" i="4" s="1"/>
  <c r="E53" i="4" s="1"/>
  <c r="F53" i="4" s="1"/>
  <c r="G53" i="4" s="1"/>
  <c r="H53" i="4" s="1"/>
  <c r="I53" i="4" s="1"/>
  <c r="D54" i="4" s="1"/>
  <c r="E54" i="4" s="1"/>
  <c r="F54" i="4" s="1"/>
  <c r="G54" i="4" s="1"/>
  <c r="H54" i="4" s="1"/>
  <c r="I54" i="4" s="1"/>
  <c r="D55" i="4" s="1"/>
  <c r="E55" i="4" s="1"/>
  <c r="F55" i="4" s="1"/>
  <c r="G55" i="4" s="1"/>
  <c r="H55" i="4" s="1"/>
  <c r="I55" i="4" s="1"/>
  <c r="E39" i="4"/>
  <c r="F39" i="4" s="1"/>
  <c r="G39" i="4" s="1"/>
  <c r="H39" i="4" s="1"/>
  <c r="I39" i="4" s="1"/>
  <c r="D40" i="4" s="1"/>
  <c r="E40" i="4" s="1"/>
  <c r="F40" i="4" s="1"/>
  <c r="G40" i="4" s="1"/>
  <c r="H40" i="4" s="1"/>
  <c r="I40" i="4" s="1"/>
  <c r="D41" i="4" s="1"/>
  <c r="E41" i="4" s="1"/>
  <c r="F41" i="4" s="1"/>
  <c r="G41" i="4" s="1"/>
  <c r="H41" i="4" s="1"/>
  <c r="I41" i="4" s="1"/>
  <c r="D42" i="4" s="1"/>
  <c r="E42" i="4" s="1"/>
  <c r="F42" i="4" s="1"/>
  <c r="G42" i="4" s="1"/>
  <c r="H42" i="4" s="1"/>
  <c r="I42" i="4" s="1"/>
  <c r="D43" i="4" s="1"/>
  <c r="E43" i="4" s="1"/>
  <c r="F43" i="4" s="1"/>
  <c r="G43" i="4" s="1"/>
  <c r="H43" i="4" s="1"/>
  <c r="I43" i="4" s="1"/>
  <c r="D44" i="4" s="1"/>
  <c r="E44" i="4" s="1"/>
  <c r="F44" i="4" s="1"/>
  <c r="G44" i="4" s="1"/>
  <c r="H44" i="4" s="1"/>
  <c r="I44" i="4" s="1"/>
  <c r="E31" i="4"/>
  <c r="F31" i="4" s="1"/>
  <c r="G31" i="4" s="1"/>
  <c r="H31" i="4" s="1"/>
  <c r="I31" i="4" s="1"/>
  <c r="D32" i="4" s="1"/>
  <c r="E32" i="4" s="1"/>
  <c r="F32" i="4" s="1"/>
  <c r="G32" i="4" s="1"/>
  <c r="H32" i="4" s="1"/>
  <c r="I32" i="4" s="1"/>
  <c r="D33" i="4" s="1"/>
  <c r="E33" i="4" s="1"/>
  <c r="F33" i="4" s="1"/>
  <c r="G33" i="4" s="1"/>
  <c r="H33" i="4" s="1"/>
  <c r="I33" i="4" s="1"/>
  <c r="D34" i="4" s="1"/>
  <c r="E34" i="4" s="1"/>
  <c r="F34" i="4" s="1"/>
  <c r="G34" i="4" s="1"/>
  <c r="H34" i="4" s="1"/>
  <c r="I34" i="4" s="1"/>
  <c r="D35" i="4" s="1"/>
  <c r="E35" i="4" s="1"/>
  <c r="F35" i="4" s="1"/>
  <c r="G35" i="4" s="1"/>
  <c r="H35" i="4" s="1"/>
  <c r="I35" i="4" s="1"/>
  <c r="D36" i="4" s="1"/>
  <c r="E36" i="4" s="1"/>
  <c r="F36" i="4" s="1"/>
  <c r="G36" i="4" s="1"/>
  <c r="H36" i="4" s="1"/>
  <c r="I36" i="4" s="1"/>
  <c r="D37" i="4" s="1"/>
  <c r="E37" i="4" s="1"/>
  <c r="F37" i="4" s="1"/>
  <c r="G37" i="4" s="1"/>
  <c r="H37" i="4" s="1"/>
  <c r="I37" i="4" s="1"/>
  <c r="E24" i="4"/>
  <c r="F24" i="4" s="1"/>
  <c r="G24" i="4" s="1"/>
  <c r="H24" i="4" s="1"/>
  <c r="I24" i="4" s="1"/>
  <c r="D25" i="4" s="1"/>
  <c r="E25" i="4" s="1"/>
  <c r="F25" i="4" s="1"/>
  <c r="G25" i="4" s="1"/>
  <c r="H25" i="4" s="1"/>
  <c r="I25" i="4" s="1"/>
  <c r="D26" i="4" s="1"/>
  <c r="E26" i="4" s="1"/>
  <c r="F26" i="4" s="1"/>
  <c r="G26" i="4" s="1"/>
  <c r="H26" i="4" s="1"/>
  <c r="I26" i="4" s="1"/>
  <c r="D27" i="4" s="1"/>
  <c r="E27" i="4" s="1"/>
  <c r="F27" i="4" s="1"/>
  <c r="G27" i="4" s="1"/>
  <c r="H27" i="4" s="1"/>
  <c r="I27" i="4" s="1"/>
  <c r="D28" i="4" s="1"/>
  <c r="E28" i="4" s="1"/>
  <c r="F28" i="4" s="1"/>
  <c r="G28" i="4" s="1"/>
  <c r="H28" i="4" s="1"/>
  <c r="I28" i="4" s="1"/>
  <c r="D29" i="4" s="1"/>
  <c r="E29" i="4" s="1"/>
  <c r="F29" i="4" s="1"/>
  <c r="G29" i="4" s="1"/>
  <c r="H29" i="4" s="1"/>
  <c r="I29" i="4" s="1"/>
  <c r="E9" i="4"/>
  <c r="F9" i="4" s="1"/>
  <c r="G9" i="4" s="1"/>
  <c r="H9" i="4" s="1"/>
  <c r="I9" i="4" s="1"/>
  <c r="D10" i="4" s="1"/>
  <c r="E10" i="4" s="1"/>
  <c r="F10" i="4" s="1"/>
  <c r="G10" i="4" s="1"/>
  <c r="H10" i="4" s="1"/>
  <c r="I10" i="4" s="1"/>
  <c r="D11" i="4" s="1"/>
  <c r="E11" i="4" s="1"/>
  <c r="F11" i="4" s="1"/>
  <c r="G11" i="4" s="1"/>
  <c r="H11" i="4" s="1"/>
  <c r="I11" i="4" s="1"/>
  <c r="D12" i="4" s="1"/>
  <c r="E12" i="4" s="1"/>
  <c r="F12" i="4" s="1"/>
  <c r="G12" i="4" s="1"/>
  <c r="H12" i="4" s="1"/>
  <c r="I12" i="4" s="1"/>
  <c r="D13" i="4" s="1"/>
  <c r="E13" i="4" s="1"/>
  <c r="F13" i="4" s="1"/>
  <c r="G13" i="4" s="1"/>
  <c r="H13" i="4" s="1"/>
  <c r="I13" i="4" s="1"/>
  <c r="D14" i="4" s="1"/>
  <c r="E14" i="4" s="1"/>
  <c r="F14" i="4" s="1"/>
  <c r="G14" i="4" s="1"/>
  <c r="H14" i="4" s="1"/>
  <c r="I14" i="4" s="1"/>
  <c r="D15" i="4" s="1"/>
  <c r="E15" i="4" s="1"/>
  <c r="F15" i="4" s="1"/>
  <c r="G15" i="4" s="1"/>
  <c r="H15" i="4" s="1"/>
  <c r="I15" i="4" s="1"/>
  <c r="D16" i="4" s="1"/>
  <c r="E16" i="4" s="1"/>
  <c r="F16" i="4" s="1"/>
  <c r="G16" i="4" s="1"/>
  <c r="H16" i="4" s="1"/>
  <c r="I16" i="4" s="1"/>
  <c r="D17" i="4" s="1"/>
  <c r="E17" i="4" s="1"/>
  <c r="F17" i="4" s="1"/>
  <c r="G17" i="4" s="1"/>
  <c r="H17" i="4" s="1"/>
  <c r="I17" i="4" s="1"/>
  <c r="D18" i="4" s="1"/>
  <c r="E18" i="4" s="1"/>
  <c r="F18" i="4" s="1"/>
  <c r="G18" i="4" s="1"/>
  <c r="H18" i="4" s="1"/>
  <c r="I18" i="4" s="1"/>
  <c r="D19" i="4" s="1"/>
  <c r="E19" i="4" s="1"/>
  <c r="F19" i="4" s="1"/>
  <c r="G19" i="4" s="1"/>
  <c r="H19" i="4" s="1"/>
  <c r="I19" i="4" s="1"/>
  <c r="D20" i="4" s="1"/>
  <c r="E20" i="4" s="1"/>
  <c r="F20" i="4" s="1"/>
  <c r="G20" i="4" s="1"/>
  <c r="H20" i="4" s="1"/>
  <c r="I20" i="4" s="1"/>
  <c r="D21" i="4" s="1"/>
  <c r="E21" i="4" s="1"/>
  <c r="F21" i="4" s="1"/>
  <c r="G21" i="4" s="1"/>
  <c r="H21" i="4" s="1"/>
  <c r="I21" i="4" s="1"/>
  <c r="D22" i="4" s="1"/>
  <c r="E22" i="4" s="1"/>
  <c r="F22" i="4" s="1"/>
  <c r="G22" i="4" s="1"/>
  <c r="H22" i="4" s="1"/>
  <c r="I22" i="4" s="1"/>
  <c r="E4" i="4"/>
  <c r="F4" i="4" s="1"/>
  <c r="G4" i="4" s="1"/>
  <c r="H4" i="4" s="1"/>
  <c r="I4" i="4" s="1"/>
  <c r="D5" i="4" s="1"/>
  <c r="E5" i="4" s="1"/>
  <c r="F5" i="4" s="1"/>
  <c r="G5" i="4" s="1"/>
  <c r="H5" i="4" s="1"/>
  <c r="I5" i="4" s="1"/>
  <c r="D6" i="4" s="1"/>
  <c r="E6" i="4" s="1"/>
  <c r="F6" i="4" s="1"/>
  <c r="G6" i="4" s="1"/>
  <c r="H6" i="4" s="1"/>
  <c r="I6" i="4" s="1"/>
  <c r="D7" i="4" s="1"/>
  <c r="E7" i="4" s="1"/>
  <c r="F7" i="4" s="1"/>
  <c r="G7" i="4" s="1"/>
  <c r="H7" i="4" s="1"/>
  <c r="I7" i="4" s="1"/>
  <c r="F58" i="4" l="1"/>
  <c r="S17" i="3"/>
  <c r="G58" i="4" l="1"/>
  <c r="S18" i="3"/>
  <c r="H58" i="4" l="1"/>
  <c r="S19" i="3"/>
  <c r="I58" i="4" l="1"/>
  <c r="S20" i="3"/>
  <c r="S21" i="3" l="1"/>
  <c r="D59" i="4"/>
  <c r="E59" i="4" s="1"/>
  <c r="F59" i="4" s="1"/>
  <c r="G59" i="4" s="1"/>
  <c r="H59" i="4" s="1"/>
  <c r="I59" i="4" s="1"/>
</calcChain>
</file>

<file path=xl/sharedStrings.xml><?xml version="1.0" encoding="utf-8"?>
<sst xmlns="http://schemas.openxmlformats.org/spreadsheetml/2006/main" count="10436" uniqueCount="1614">
  <si>
    <t>Firma</t>
  </si>
  <si>
    <t>Coatings</t>
  </si>
  <si>
    <t>Composits</t>
  </si>
  <si>
    <t>Non-metal Materials</t>
  </si>
  <si>
    <t>Other Materials</t>
  </si>
  <si>
    <t>Coatings - Short discriptions of the competence, max 140 characters</t>
  </si>
  <si>
    <t>Coatings - Reference</t>
  </si>
  <si>
    <t>Coatings // FIGHTER</t>
  </si>
  <si>
    <t>Coatings // REMOTE CARRIERS</t>
  </si>
  <si>
    <t>Coatings - Product Innovation Outlook</t>
  </si>
  <si>
    <t>Composits - Short description of the competence, max 140 characters</t>
  </si>
  <si>
    <t>Composits - Reference</t>
  </si>
  <si>
    <t>Composits // FIGHTER</t>
  </si>
  <si>
    <t>Composits // REMOTE CARRIERS</t>
  </si>
  <si>
    <t>Composits - Product Innovation Outlook</t>
  </si>
  <si>
    <t>Non-metal Materials - Short description of the competence, max 140 characters</t>
  </si>
  <si>
    <t>Non-metal Materials - Reference</t>
  </si>
  <si>
    <t>Non-metal Materials // FIGHTER</t>
  </si>
  <si>
    <t>Non-metal Materials // REMOTE CARRIERS</t>
  </si>
  <si>
    <t>Non-metal Materials - Product Innovation Outlook</t>
  </si>
  <si>
    <t>Other Materials - Short description of the competence, max 140 characters</t>
  </si>
  <si>
    <t>Other Materials - Reference</t>
  </si>
  <si>
    <t>Metal // FIGHTER</t>
  </si>
  <si>
    <t>Metal // REMOTE CARRIERS</t>
  </si>
  <si>
    <t>Other Materials - Product Innovation Outlook</t>
  </si>
  <si>
    <t>Active Electronic Components</t>
  </si>
  <si>
    <t>Actuation</t>
  </si>
  <si>
    <t>Bearings</t>
  </si>
  <si>
    <t>Electrical Components</t>
  </si>
  <si>
    <t>Electrical/Electronic Connectors</t>
  </si>
  <si>
    <t>Fasteners</t>
  </si>
  <si>
    <t>Lighting</t>
  </si>
  <si>
    <t>Mechanical Components</t>
  </si>
  <si>
    <t>Mechanical Connectors</t>
  </si>
  <si>
    <t>Non-Mechanical Components</t>
  </si>
  <si>
    <t>Passive Electronic Components</t>
  </si>
  <si>
    <t>Sensors, Transducers &amp; Detectors</t>
  </si>
  <si>
    <t>Structural Components</t>
  </si>
  <si>
    <t>Valves</t>
  </si>
  <si>
    <t>Active Electronic Components - Short description of the competence, max 140 characters</t>
  </si>
  <si>
    <t>Active Electronic Components - Reference</t>
  </si>
  <si>
    <t>Active Electronic Components // FIGHTER</t>
  </si>
  <si>
    <t>Active Electronic Components // REMOTE CARRIERS</t>
  </si>
  <si>
    <t>Actice Electronic Components - Product Innovation Outlook</t>
  </si>
  <si>
    <t>Actuation - Short description of the competence, max 140 characters</t>
  </si>
  <si>
    <t>Actuation - Reference</t>
  </si>
  <si>
    <t>Actuation - Product Innovation Outlook</t>
  </si>
  <si>
    <t>Actuation // FIGHTER</t>
  </si>
  <si>
    <t>Actuation // REMOTE CARRIERS</t>
  </si>
  <si>
    <t>Bearings - Short description of the competence, max 140 characters</t>
  </si>
  <si>
    <t>Bearings - Reference</t>
  </si>
  <si>
    <t>Bearings - Product Innovation Outlook</t>
  </si>
  <si>
    <t>Bearings // FIGHTER</t>
  </si>
  <si>
    <t>Bearings - REMOTE CARRIERS</t>
  </si>
  <si>
    <t>Electrical Components - Short description of the competence, max 140 characters</t>
  </si>
  <si>
    <t>Electrical Components - Reference</t>
  </si>
  <si>
    <t>Electrical Components - Product Innovation Outlook</t>
  </si>
  <si>
    <t>Electrical Components // FIGHTER</t>
  </si>
  <si>
    <t>Electrical Components // REMOTE CARRIERS</t>
  </si>
  <si>
    <t>Electrical/Electronic Connectors - Short description of the competence, max 140 characters</t>
  </si>
  <si>
    <t>Electrical/Electronic Connectors - Reference</t>
  </si>
  <si>
    <t>Electrical/Electronic Connectors - Product Innovation Outlook</t>
  </si>
  <si>
    <t>Electrical/Electronic Connectors // FIGHTER</t>
  </si>
  <si>
    <t>Electrical/Electronic Connectors // REMOTE CARRIERS</t>
  </si>
  <si>
    <t>Fasteners - Short description of the competence, max 140 characters</t>
  </si>
  <si>
    <t>Fasteners - Reference</t>
  </si>
  <si>
    <t>Fasteners - Product Innovation Outlook</t>
  </si>
  <si>
    <t>Fasteners // FIGHTER</t>
  </si>
  <si>
    <t>Fasteners // REMOTE CARRIERS</t>
  </si>
  <si>
    <t>Lighting - Short description of the competence, max 140 characters</t>
  </si>
  <si>
    <t>Lighting - Reference</t>
  </si>
  <si>
    <t>Lighting - Product Innovation Outlook</t>
  </si>
  <si>
    <t>Lighting // FIGHTER</t>
  </si>
  <si>
    <t>Lighting // REMOTE CARRIERS</t>
  </si>
  <si>
    <t>Mechanical Components - Short description of the competence, max 140 characters</t>
  </si>
  <si>
    <t>Mechanical Components - Reference</t>
  </si>
  <si>
    <t>Mechanical Components - Product Innovation Outlook</t>
  </si>
  <si>
    <t>Mechanical Components // FIGHTER</t>
  </si>
  <si>
    <t>Mechanical Components // REMOTE CARRIERS</t>
  </si>
  <si>
    <t>Mechanical Connectors - Short description of the competence, max 140 characters</t>
  </si>
  <si>
    <t>Mechanical Connectors - Reference</t>
  </si>
  <si>
    <t>Mechanical Connectors - Product Innovation Outlook</t>
  </si>
  <si>
    <t>Mechanical Connectors // FIGHTER</t>
  </si>
  <si>
    <t>Mechanical Connectors // REMOTE CARRIERS</t>
  </si>
  <si>
    <t>Non-Mechanical Components - Short description of the competence, max 140 characters</t>
  </si>
  <si>
    <t>Non-Mechanical Components - Reference</t>
  </si>
  <si>
    <t>Non-Mechanical Components - Product Innovation Outlook</t>
  </si>
  <si>
    <t>Non-Mechanical Components // FIGHTER</t>
  </si>
  <si>
    <t>Passive Electronic Components - Short description of the competence, max 140 characters</t>
  </si>
  <si>
    <t>Passive Electronic Components - Reference</t>
  </si>
  <si>
    <t>Passive Electronic Components - Product Innovation Outlook</t>
  </si>
  <si>
    <t>Passive Electronic Components // FIGHTER</t>
  </si>
  <si>
    <t>Passive Electronic Components // REMOTE CARRIERS</t>
  </si>
  <si>
    <t>Sensors, Transducers &amp; Detectors - Short description of the competence, max 140 characters</t>
  </si>
  <si>
    <t>Sensors, Transducers &amp; Detectors - Reference</t>
  </si>
  <si>
    <t>Sensors, Transducers &amp; Detectors - Product Innovation Outlook</t>
  </si>
  <si>
    <t>Sensors, Transducers &amp; Detectors // FIGHTER</t>
  </si>
  <si>
    <t>Sensors, Transducers &amp; Detectors // REMOTE CARRIERS</t>
  </si>
  <si>
    <t>Structural Components - Short description of the competence, max 140 characters</t>
  </si>
  <si>
    <t>Structural Components - Reference</t>
  </si>
  <si>
    <t>Structural Components - Product Innovation Outlook</t>
  </si>
  <si>
    <t>Structural Components // FIGHTER</t>
  </si>
  <si>
    <t>Structural Components // REMOTE CARRIERS</t>
  </si>
  <si>
    <t>Valves - Short description of the competence, max 140 characters</t>
  </si>
  <si>
    <t>Valves - Reference</t>
  </si>
  <si>
    <t>Valves - Product Innovation Outlook</t>
  </si>
  <si>
    <t>Valves // FIGHTER</t>
  </si>
  <si>
    <t>Valves // REMOTE CARRIERS</t>
  </si>
  <si>
    <t>Airfraime Assemblies</t>
  </si>
  <si>
    <t>Cabin Interiors</t>
  </si>
  <si>
    <t>Crew Seating</t>
  </si>
  <si>
    <t>Fluid Power</t>
  </si>
  <si>
    <t>Landing Assemblies</t>
  </si>
  <si>
    <t>Weapons Systems</t>
  </si>
  <si>
    <t>Airframe Assemblies - Short description of the competence, max 140 characters</t>
  </si>
  <si>
    <t>Airframe Assemblies - Reference</t>
  </si>
  <si>
    <t>Airframe Assemblies - Product Innovation Outlook</t>
  </si>
  <si>
    <t>Airframe Assemblies // FIGHTER</t>
  </si>
  <si>
    <t>Airframe Assemblies // REMOTE CARRIERS</t>
  </si>
  <si>
    <t>Cabin Interiors - Short description of the competence, max 140 characters</t>
  </si>
  <si>
    <t>Cabin Interiors - Reference</t>
  </si>
  <si>
    <t>Cabin Interiors - Product Innovation Outlook</t>
  </si>
  <si>
    <t>Cabin Interiors // FIGHTER</t>
  </si>
  <si>
    <t>Cabin Interiors // REMOTE CARRIERS</t>
  </si>
  <si>
    <t>Crew Seating - Short description of the competence, max 140 characters</t>
  </si>
  <si>
    <t>Crew Seating - Reference</t>
  </si>
  <si>
    <t>Crew Seating - Product Innovation Outlook</t>
  </si>
  <si>
    <t>Crew Seating // FIGHTER</t>
  </si>
  <si>
    <t>Crew Seating // REMOTE CARRIERS</t>
  </si>
  <si>
    <t>Fluid Power - Short description of the competence, max 140 characters</t>
  </si>
  <si>
    <t>Fluid Power - Reference</t>
  </si>
  <si>
    <t>Fluid Power - Product Innovation Outlook</t>
  </si>
  <si>
    <t>Fluid Power // FIGHTER</t>
  </si>
  <si>
    <t>Fluid Power // REMOTE CARRIERS</t>
  </si>
  <si>
    <t>Landing Assemblies - Short description of the competence, max 140 characters</t>
  </si>
  <si>
    <t>Landing Assemblies - Reference</t>
  </si>
  <si>
    <t>Landing Assemblies - Product Innovation Outlook</t>
  </si>
  <si>
    <t>Landing Assemblies // FIGHTER</t>
  </si>
  <si>
    <t>Landing Assemblies // REMOTE CARRIERS</t>
  </si>
  <si>
    <t>Weapons Systems - Short description of the competence, max 140 characters</t>
  </si>
  <si>
    <t>Weapons Systems - Reference</t>
  </si>
  <si>
    <t>Weapons Systems - Product Innovation Outlook</t>
  </si>
  <si>
    <t>Weapons Systems // FIGHTER</t>
  </si>
  <si>
    <t>Weapons Systems // REMOTE CARRIERS</t>
  </si>
  <si>
    <t>Avionic Components</t>
  </si>
  <si>
    <t>Communications (Airborne)</t>
  </si>
  <si>
    <t>Flight and Data Management</t>
  </si>
  <si>
    <t>Indicators and Instruments</t>
  </si>
  <si>
    <t>Navigation Aids (Airborne)</t>
  </si>
  <si>
    <t>Warning Systems</t>
  </si>
  <si>
    <t>Defensive Aids Systems</t>
  </si>
  <si>
    <t>Avionic Components - Short description of the competence, max 140 characters</t>
  </si>
  <si>
    <t>Avionic Components - Reference</t>
  </si>
  <si>
    <t>Avionic Components - Product Innovation Outlook</t>
  </si>
  <si>
    <t>Avionic Components // FIGHTER</t>
  </si>
  <si>
    <t>Avionic Components // REMOTE CARRIERS</t>
  </si>
  <si>
    <t>Communications (Airborne) - Short description of the competence, max 140 characters</t>
  </si>
  <si>
    <t>Communications (Airborne) - Reference</t>
  </si>
  <si>
    <t>Communications (Airborne) - Product Innovation Outlook</t>
  </si>
  <si>
    <t>Communications (Airborne) // FIGHTER</t>
  </si>
  <si>
    <t>Communications (Airborne) // REMOTE CARRIERS</t>
  </si>
  <si>
    <t>Flight and Data Management - Short description of the competence, max 140 characters</t>
  </si>
  <si>
    <t>Flight and Data Management - Reference</t>
  </si>
  <si>
    <t>Flight and Data Management - Product Innovation Outlook</t>
  </si>
  <si>
    <t>Flight and Data Management // FIGHTER</t>
  </si>
  <si>
    <t>Flight and Data Management // REMOTE CARRIERS</t>
  </si>
  <si>
    <t>Indicators and Instruments - Short description of the competence, max 140 characters</t>
  </si>
  <si>
    <t>Indicators and Instruments - Reference</t>
  </si>
  <si>
    <t>Indicators and Instruments - Product Innovation Outlook</t>
  </si>
  <si>
    <t>Indicators and Instruments // FIGHTER</t>
  </si>
  <si>
    <t>Indicators and Instruments // REMOTE CARRIERS</t>
  </si>
  <si>
    <t>Navigation Aids (Airborne) - Short description of the competence, max 140 characters</t>
  </si>
  <si>
    <t>Navigation Aids (Airborne) - Reference</t>
  </si>
  <si>
    <t>Navigation Aids (Airborne) - Product Innovation Outlook</t>
  </si>
  <si>
    <t>Navigation Aids (Airborne) // FIGHTER</t>
  </si>
  <si>
    <t>Navigation Aids (Airborne) // REMOTE CARRIERS</t>
  </si>
  <si>
    <t>Warning Systems - Short description of the competence, max 140 characters</t>
  </si>
  <si>
    <t>Warning Systems - Reference</t>
  </si>
  <si>
    <t>Warning Systems - Product Innovation Outlook</t>
  </si>
  <si>
    <t>Warning Systems // FIGHTER</t>
  </si>
  <si>
    <t>Warning Systems // REMOTE CARRIERS</t>
  </si>
  <si>
    <t>Auxiliary Power</t>
  </si>
  <si>
    <t>Electrical Power Systems</t>
  </si>
  <si>
    <t>Engine Components</t>
  </si>
  <si>
    <t>Engines</t>
  </si>
  <si>
    <t>Fuel Systems</t>
  </si>
  <si>
    <t>Power Transmission</t>
  </si>
  <si>
    <t>Auxiliary Power - Short description of the competence, max 140 characters</t>
  </si>
  <si>
    <t>Auxiliary Power - Reference</t>
  </si>
  <si>
    <t>Auxiliary Power - Product Innovation Outlook</t>
  </si>
  <si>
    <t>Auxiliary Power // FIGHTER</t>
  </si>
  <si>
    <t>Auxiliary Power // REMOTE CARRIERS</t>
  </si>
  <si>
    <t>Electrical Power Systems - Short description of the competence, max 140 characters</t>
  </si>
  <si>
    <t>Electrical Power Systems - Reference</t>
  </si>
  <si>
    <t>Electrical Power Systems - Product Innovation Outlook</t>
  </si>
  <si>
    <t>Electrical Power Systems // FIGHTER</t>
  </si>
  <si>
    <t>Electrical Power Systems // REMOTE CARRIERS</t>
  </si>
  <si>
    <t>Engine Components - Short description of the competence, max 140 characters</t>
  </si>
  <si>
    <t>Engine Components - Reference</t>
  </si>
  <si>
    <t>Engine Components - Product Innovation Outlook</t>
  </si>
  <si>
    <t>Engine Components // FIGHTER</t>
  </si>
  <si>
    <t>Engine Components // REMOTE CARRIERS</t>
  </si>
  <si>
    <t>Engines - Short description of the competence, max 140 characters</t>
  </si>
  <si>
    <t>Engines - Reference</t>
  </si>
  <si>
    <t>Engines - Product Innovation Outlook</t>
  </si>
  <si>
    <t>Engines // FIGHTER</t>
  </si>
  <si>
    <t>Engines // REMOTE CARRIERS</t>
  </si>
  <si>
    <t>Fuel Systems - Short description of the competence, max 140 characters</t>
  </si>
  <si>
    <t>Fuel Systems - Reference</t>
  </si>
  <si>
    <t>Fuel Systems - Product Innovation Outlook</t>
  </si>
  <si>
    <t>Fuel Systems // FIGHTER</t>
  </si>
  <si>
    <t>Fuel Systems // REMOTE CARRIERS</t>
  </si>
  <si>
    <t>Power Transmission - Short description of the competence, max 140 characters</t>
  </si>
  <si>
    <t>Power Transmission - Reference</t>
  </si>
  <si>
    <t>Power Transmission - Product Innovation Outlook</t>
  </si>
  <si>
    <t>Power Transmission // FIGHTER</t>
  </si>
  <si>
    <t>Power Transmission // REMOTE CARRIERS</t>
  </si>
  <si>
    <t>Computer Integrated Manufacturing</t>
  </si>
  <si>
    <t>Handling Equipment</t>
  </si>
  <si>
    <t>Inspection Equipment</t>
  </si>
  <si>
    <t>Machining</t>
  </si>
  <si>
    <t>Manufacturing Services</t>
  </si>
  <si>
    <t>Measurement</t>
  </si>
  <si>
    <t>Production Equipment</t>
  </si>
  <si>
    <t>Surface Treatment</t>
  </si>
  <si>
    <t>Tooling</t>
  </si>
  <si>
    <t>Tools</t>
  </si>
  <si>
    <t>Computer Integrated Manufacturing - Short description of the competence, max 140 characters</t>
  </si>
  <si>
    <t>Computer Integrated Manufacturing - Reference</t>
  </si>
  <si>
    <t>Computer Integrated Manufacturing - Product Innovation Outlook</t>
  </si>
  <si>
    <t>Computer Integrated Manufacturing // FIGHTER</t>
  </si>
  <si>
    <t>Computer Integrated Manufacturing // REMOTE CARRIERS</t>
  </si>
  <si>
    <t>Handling Equipment - Short description of the competence, max 140 characters</t>
  </si>
  <si>
    <t>Handling Equipment - Reference</t>
  </si>
  <si>
    <t>Handling Equipment - Product Innovation Outlook</t>
  </si>
  <si>
    <t>Inspection Equipment - Short description of the competence, max 140 characters</t>
  </si>
  <si>
    <t>Inspection Equipment - Reference</t>
  </si>
  <si>
    <t>Inspection Equipment - Product Innovation Outlook</t>
  </si>
  <si>
    <t>Inspection Equipment // FIGHTER</t>
  </si>
  <si>
    <t>Machining - Short description of the competence, max 140 characters</t>
  </si>
  <si>
    <t>Machining - Reference</t>
  </si>
  <si>
    <t>Machining - Product Innovation Outlook</t>
  </si>
  <si>
    <t>Manufacturing Services - Short description of the competence, max 140 characters</t>
  </si>
  <si>
    <t>Manufacturing Services - Reference</t>
  </si>
  <si>
    <t>Manufacturing Services - Product Innovation Outlook</t>
  </si>
  <si>
    <t>Measurement - Short description of the competence, max 140 characters</t>
  </si>
  <si>
    <t>Measurement - Reference</t>
  </si>
  <si>
    <t>Measurement - Product Innovation Outlook</t>
  </si>
  <si>
    <t>Measurement // FIGHTER</t>
  </si>
  <si>
    <t>Measurement // REMOTE CARRIERS</t>
  </si>
  <si>
    <t>Production Equipment - Short description of the competence, max 140 characters</t>
  </si>
  <si>
    <t>Production Equipment - Reference</t>
  </si>
  <si>
    <t>Production Equipment - Product Innovation Outlook</t>
  </si>
  <si>
    <t>Production Equipment // FIGHTER</t>
  </si>
  <si>
    <t>Production Equipment // REMOTE CARRIERS</t>
  </si>
  <si>
    <t>Surface Treatment - Short description of the competence, max 140 characters</t>
  </si>
  <si>
    <t>Surface Treatment - Reference</t>
  </si>
  <si>
    <t>Surface Treatment - Product Innovation Outlook</t>
  </si>
  <si>
    <t>Surface Treatment // FIGHTER</t>
  </si>
  <si>
    <t>Tooling - Short description of the competence, max 140 characters</t>
  </si>
  <si>
    <t>Tooling - Reference</t>
  </si>
  <si>
    <t>Tooling - Product Innovation Outlook</t>
  </si>
  <si>
    <t>Tooling // FIGHTER</t>
  </si>
  <si>
    <t>Tools - Short description of the competence, max 140 characters</t>
  </si>
  <si>
    <t>Tools - Reference</t>
  </si>
  <si>
    <t>Tools - Product Innovation Outlook</t>
  </si>
  <si>
    <t>Tools // FIGHTER</t>
  </si>
  <si>
    <t xml:space="preserve">Tools </t>
  </si>
  <si>
    <t>Aircraft Operations</t>
  </si>
  <si>
    <t>Test Equipment</t>
  </si>
  <si>
    <t>Test Services</t>
  </si>
  <si>
    <t>Aircraft Operations - Short description of the competence, max 140 characters</t>
  </si>
  <si>
    <t>Aircraft Operations - Reference</t>
  </si>
  <si>
    <t>Aircraft Operations - Product Innovation Outlook</t>
  </si>
  <si>
    <t>Aircraft Operations // FIGHTER</t>
  </si>
  <si>
    <t>Test Equipment - Short description of the competence, max 140 characters</t>
  </si>
  <si>
    <t>Test Equipment - Reference</t>
  </si>
  <si>
    <t>Test Equipment - Product Innovation Outlook</t>
  </si>
  <si>
    <t>Test Equipment // FIGHTER</t>
  </si>
  <si>
    <t>Test Services - Short description of the competence, max 140 characters</t>
  </si>
  <si>
    <t>Test Services - Reference</t>
  </si>
  <si>
    <t>Test Services - Product Innovation Outlook</t>
  </si>
  <si>
    <t>Test Services // FIGHTER</t>
  </si>
  <si>
    <t>Engineering Services</t>
  </si>
  <si>
    <t>Training + Simulation</t>
  </si>
  <si>
    <t>Engineering Services - Short description of the competence, max 140 characters</t>
  </si>
  <si>
    <t>Engineering Services - Reference</t>
  </si>
  <si>
    <t>Engineering Services - Product Innovation Outlook</t>
  </si>
  <si>
    <t>Engineering Services // FIGHTER</t>
  </si>
  <si>
    <t>Training + Simulation - Short description of the competence, max 140 characters</t>
  </si>
  <si>
    <t>Training + Simulation - Reference</t>
  </si>
  <si>
    <t>Training + Simulation - Product Innovation Outlook</t>
  </si>
  <si>
    <t>Training + Simulation // FIGHTER</t>
  </si>
  <si>
    <t>Training + Simulation // REMOTE CARRIERS</t>
  </si>
  <si>
    <t>Other Components - Name/Subject</t>
  </si>
  <si>
    <t>Other Components</t>
  </si>
  <si>
    <t>Defensive Aids Systems - Short description of the competence, max 140 characters</t>
  </si>
  <si>
    <t>Defensive Aids Systems - Reference</t>
  </si>
  <si>
    <t>Defensive Aids Systems -  Product Innovation Outlook</t>
  </si>
  <si>
    <t>Defensive Aids Systems // FIGHTER</t>
  </si>
  <si>
    <t>Defensive Aids Systems // REMOTE CARRIERS</t>
  </si>
  <si>
    <t>MATERIALS</t>
  </si>
  <si>
    <t>COMPONENTS</t>
  </si>
  <si>
    <t>AIRFRAME SYSTEMS</t>
  </si>
  <si>
    <t>AVIONICS</t>
  </si>
  <si>
    <t>POWER SYSTEMS</t>
  </si>
  <si>
    <t>PRODUCTION</t>
  </si>
  <si>
    <t>TESTING</t>
  </si>
  <si>
    <t>SERVICES</t>
  </si>
  <si>
    <t xml:space="preserve">Other Components </t>
  </si>
  <si>
    <t>nicht 1</t>
  </si>
  <si>
    <t>Airframe Assemblies</t>
  </si>
  <si>
    <t>Remote Carriers</t>
  </si>
  <si>
    <t>Fighter</t>
  </si>
  <si>
    <t xml:space="preserve">Training + Simulation </t>
  </si>
  <si>
    <t xml:space="preserve">  Short discriptions </t>
  </si>
  <si>
    <t xml:space="preserve">  Reference</t>
  </si>
  <si>
    <t xml:space="preserve">  Product Innovation Outlook</t>
  </si>
  <si>
    <t xml:space="preserve">    FIGHTER</t>
  </si>
  <si>
    <t>REMOTE CARRIERS</t>
  </si>
  <si>
    <t>Product Categories</t>
  </si>
  <si>
    <t>Name</t>
  </si>
  <si>
    <t>Is_Main?</t>
  </si>
  <si>
    <t>First Column</t>
  </si>
  <si>
    <t>main</t>
  </si>
  <si>
    <t>Discription</t>
  </si>
  <si>
    <t>Reference</t>
  </si>
  <si>
    <t>Outlook</t>
  </si>
  <si>
    <t>FIGHTER</t>
  </si>
  <si>
    <t>REMOTE</t>
  </si>
  <si>
    <t>Dropdown-Auswahl</t>
  </si>
  <si>
    <t>ID</t>
  </si>
  <si>
    <t xml:space="preserve"> --&gt; ist main?</t>
  </si>
  <si>
    <t>MAIN</t>
  </si>
  <si>
    <t>category</t>
  </si>
  <si>
    <t>sub-category</t>
  </si>
  <si>
    <t>trigger_column</t>
  </si>
  <si>
    <t>Please select the category</t>
  </si>
  <si>
    <t>Print Supplier Analysis</t>
  </si>
  <si>
    <t>Zeichen</t>
  </si>
  <si>
    <t>Zeilen</t>
  </si>
  <si>
    <t>Warnung</t>
  </si>
  <si>
    <t>Warnungen</t>
  </si>
  <si>
    <t>AERO-Bildungs GmbH</t>
  </si>
  <si>
    <t>no</t>
  </si>
  <si>
    <t xml:space="preserve">Berufsausbildung in Luftfahrttechnischen Berufen für
Wartung, Fertigung, Elektrik/Elektronik
Lizenzen für internationales Training    CAT A, B1 + B2
Qualifizierungsprogramme für Fertigungspersonal
</t>
  </si>
  <si>
    <t>Airbus, RUAG,  Lufthansa, Bundeswehr, u.v.m.</t>
  </si>
  <si>
    <t>Airbus Defence and Space</t>
  </si>
  <si>
    <t xml:space="preserve">Top-level requirement setting for Tier 1 and Tier 2 suppliers , design and integration. </t>
  </si>
  <si>
    <t xml:space="preserve">Tornado and Eurofighter development programs </t>
  </si>
  <si>
    <t xml:space="preserve">Formulation of design and integration requirements for FCAS  </t>
  </si>
  <si>
    <t>yes</t>
  </si>
  <si>
    <t>Top-level requirement setting for Tier 1 and Tier 2 suppliers , design and integration.</t>
  </si>
  <si>
    <t xml:space="preserve">Tornado and Eurofighter development programs
</t>
  </si>
  <si>
    <t>Formulation of design and integration requirements for FCAS</t>
  </si>
  <si>
    <t>Top-level requirement setting for Tier 1 and Tier 2 suppliers , design and integration</t>
  </si>
  <si>
    <t>Tornado and Eurofighter development programs</t>
  </si>
  <si>
    <t>Airbus DS Airborne Solutions GmbH</t>
  </si>
  <si>
    <t>Ground Control Stations
Mission Mangement</t>
  </si>
  <si>
    <t>KZO, Heron1, German Heron TP</t>
  </si>
  <si>
    <t>System and Training Simulator for UAS</t>
  </si>
  <si>
    <t>Aircraft Philipp Group</t>
  </si>
  <si>
    <t>manufacturing of detailed metall parts and small sub assemblies as well as machining of aluminium and titanium aerostructures in commercial and military aircraft.</t>
  </si>
  <si>
    <t>Airbus, Boeing, Gulfstream, Bombardier.</t>
  </si>
  <si>
    <t>Wire Arc Additive Manufacturing to reduce costs for machined titanium aerostructures by 50 %. At the moment in a LUFO project with a potential outlook until 2022.</t>
  </si>
  <si>
    <t>machining of aluminium and titanium aerostructures in commercial and military aircraft.</t>
  </si>
  <si>
    <t>Engineering Services for Selective LAser Melting Technologies</t>
  </si>
  <si>
    <t>different aerospace customers</t>
  </si>
  <si>
    <t>AKG Thermotechnik GmbH &amp; Co. KG</t>
  </si>
  <si>
    <t>Coolers, heat exchangers and cooling modules (liquid/air, air/air, liquid/liquid) for engines, gearboxes, mechanical and electrical systems</t>
  </si>
  <si>
    <t>Liq/air hx for A380, A350, oil coolers for helicopters, turboprops, air/air  hx, radiators, oil/coolant hx for engines</t>
  </si>
  <si>
    <t>new designs and hx configurations based on 3D printing technologies</t>
  </si>
  <si>
    <t>Oil coolers, (liquid/air, liquid/liquid) for engines</t>
  </si>
  <si>
    <t>Oil coolers for turboprop engines like PT 6 etc.</t>
  </si>
  <si>
    <t>Fuel coolers, (liquid/air) and oil-to-fuel hx liquid/liquid) for systems</t>
  </si>
  <si>
    <t>Oil coolers, (liquid/air) and oil-to-fuel hx liquid/liquid) for gearboxes</t>
  </si>
  <si>
    <t>AKKA Germany</t>
  </si>
  <si>
    <t>AKKA has engineering experiences in design and stress for aircraft components</t>
  </si>
  <si>
    <t>- design to cost
- metallic -&gt;machined - sheet metal
- bonding
- fatigue &amp; damage tolerance analyses
- thermal analyses
- stress Validation of repair instructions
- electrical harness design, protection and qualification
- stress reports (justification, certification, ACD...)
- maintenance Engineering (health Monitoring, maintenance function, A/C System supportability, maintenance program)
- technical documentation</t>
  </si>
  <si>
    <t xml:space="preserve">- multi-objective optimazation 
- surface treatment and approvement 
</t>
  </si>
  <si>
    <t xml:space="preserve">AKKA has a wide range of experiences in design, stress and fatigue of Primary and Secondary structures. </t>
  </si>
  <si>
    <t>- design prinicple
- DMU - interface- weight
- design to weight - to cost
- Composite -&gt; PLY/PLY- RTM - LRI
- Fatigue and damage tolerance analyses
- static analyses
- FEM-DFEM-GFEM: Creation-integration-modification
- Repair</t>
  </si>
  <si>
    <t>AKKA has Engineering skills in ALM (additive layer manufacturing) design by using non-metal materials for evaluation and weight optimization purposes.</t>
  </si>
  <si>
    <t>- loaded and unloaded  brackets / Interface points
- Primary and secondary structural parts
- cabin monuments, cabinets
- tooling</t>
  </si>
  <si>
    <t>- design optimization
- design to cost</t>
  </si>
  <si>
    <t>AKKA has a wide range of Engineering experiences in Cockpit functions and operations, Cockpit layout design, avionic platforms, communication, Navigation, surveillance, flight controls, ECS, Propulsion, Engine System integration, etc.</t>
  </si>
  <si>
    <t>- Cockpit Upgrades with new functions (LPV, datalink, RNP-AR)
- Integration and Validation of EPIC avionc Suite (FMS, AIS, weather Radar, IMMR, EGPW, maintenance, etc.)
- HMI layout, behavior and Interfaces
- power Systems
- propulsion Systems
- final architecutre design
- embedded Systems
- design and Simulation
- System Engineering (V-Model)
- Certification Support
- Airworthy and maintenance technical Service Support (CAMO, Engines and APU, Redelivery, FAL, etc.)
- flight test aircraft continuing airworthiness ( incl. configuration Management to ensure the continuing airworthiness and pertmit to fly renewals in Part 21 Environment)</t>
  </si>
  <si>
    <t>- more electrical / full electrial Technologies
- descision making Support and single Pilot
- Research, design and Simulation ( e.g. Proof of concepts for cleaner aircraft, link &amp; fly, e-fly, optimazation of use on electric and recoverable energy, electricification, etc. )</t>
  </si>
  <si>
    <t>AKKA has aerospace Engineering Service experiences in developement and Validation of actuator Systems</t>
  </si>
  <si>
    <t>- actuation systems upgrading
- Board Computer Unit Design
- Thurst reversers
- On Board Doors
- pre-sizing of actuators</t>
  </si>
  <si>
    <t>AKKA designs Cockpit / Avionics, including human factor studies. Lighting is therefore considered in every issue of Cockpit and cabin architecture design and installation</t>
  </si>
  <si>
    <t xml:space="preserve">Cabin: 
-LOPA
- Cabin architure and design
- IFE Installation
- electrical power, network and lights </t>
  </si>
  <si>
    <t>Added value:
- knowledge of A/C processes, Tools and Standards
- high Expertise in System Engineering 
- productivity improvement through digitalization</t>
  </si>
  <si>
    <t>AKKA offers engineering Services for structure mechanical design, mechanical stress and thermal Analysis, mechanical System Installation, seats and cabin design, toolings, etc.</t>
  </si>
  <si>
    <t>- Primary and secondary structural parts
- brackets, doors
- 3D tolerancing
- lighting direct effects protections
- static, dynamic, fatigue, damage tolerance
e.g. design and stress of nacelle components, nose fuselage lower Shell &amp; Cockpit section, airframe design</t>
  </si>
  <si>
    <t>AKKA supports airial and ground Equipments such as Radar and camera Systems, including thermal consideration</t>
  </si>
  <si>
    <t>- SW Algo Development
- Radar Equipments
- Crypto and Safety
- TMA 
- Security communication</t>
  </si>
  <si>
    <t>AKKA performs aeronautical Engineering Service skills in Primary and secondary structural components</t>
  </si>
  <si>
    <t>- Primary metallic structure
- cargo door, belly door, FTI emergency door and its mechanicsm 
- loaded and unloaded brackets/Interface Points
- static, fatigue and damage tolerance analyses</t>
  </si>
  <si>
    <t>AKKA supports in Engineering Services on the airframe assemblies</t>
  </si>
  <si>
    <t>- Project Management
- automatization of robotics and machines for final assembly
- airframe installation</t>
  </si>
  <si>
    <t>AKKA´s Engineering Services covers almost all components from Floor to Floor, cabin interior for Cockpit and Crew rest departments, etc.</t>
  </si>
  <si>
    <t>- hatracks
- floor to floor 
- Sandwich and Composite material design and calculation
- lightning
- electrical System Installation
- cabin modification and Upgrades
- aircraft modifications</t>
  </si>
  <si>
    <t>Engineering Services of AKKA covers also the development and assembly support of Seats</t>
  </si>
  <si>
    <t>- design and development (CAD/CAE)
- electrical and mechanical System installation</t>
  </si>
  <si>
    <t>AKKA´s Engineering Services covers the Primary and secondary components of Aircraft landing gears</t>
  </si>
  <si>
    <t>- Main and nose landing gears
- electric/hydraulic components
- stress, fatigue and damage tolerance Analysis 
- landing gear Extension retraction
- braking and steering
- wheels and tires</t>
  </si>
  <si>
    <t xml:space="preserve">AKKA Engineering Services cover experiences in weapons and misles </t>
  </si>
  <si>
    <t>- ballistic
- air/ground
- defence Systems
- weapons
- ammunition
- propulsions
AKKA offers:
- Signal processing
- real time embedded Software
- algorithms
- test bench and Instrumentation
- mechanical and electronical design
- test Equipment and tooling</t>
  </si>
  <si>
    <t>- battlefield Simulation and Simulators
- cameras and viewfinders, firing control Systems,
vehicles
- communication and intelligence Systems
- combat Systems
- supervision Systems</t>
  </si>
  <si>
    <t>AKKA is developing in aerospace industries avionic components and Systems for a wide range of customers. Following Standards such as DO-178B/C, DO-160, DO-254, etc.</t>
  </si>
  <si>
    <t>- Cockpit ergonomics
- Cockpit and avionic System design
- avionic suites and certification
- flight deck design &amp; operations
- flight control design
- Auto Pilot and flight control 
- flight control testing</t>
  </si>
  <si>
    <t>- design of new Cockpit or introduction of new ATM functions to improve operations and saftey
- Cockpit Operation Support and verification
- HF activities: physical and cognitive aspects to optimize operations and avoid human Errors, for: Cockpit, Driver cabin, manufacturing line, test benches</t>
  </si>
  <si>
    <t>AKKA Engineering Services covers a wide range of experiences in communication Equipment development and testing, including Information and communication Systems following ATA 23 chapter</t>
  </si>
  <si>
    <t>- Navigation and communication System
- connectivity: on-board WiFi and GSM, large antenna Installation, etc.
- flight data Monitoring
- saftey Management Systems
- onboard Information Systems (OIS)
- IFE (In-flight Entertainment) Systems</t>
  </si>
  <si>
    <t>- General security awareness
- risk Management
- security architecture &amp; design
- Cyber security Trainings (e.g. security aspect for certification)</t>
  </si>
  <si>
    <t>AKKA has for flight operations, including data Management a good Performance history since 1995</t>
  </si>
  <si>
    <t>- implentation skills of a full and consistent safety Management System
- flight Dispatcher, pre-flight preparation, Ferry flight preparation
- Compliance via intl. Standards (IATA-EU-POS)
- flight data Monitoring System (data processing, Event reporting and Analysis)
- Aircraft Record Filing</t>
  </si>
  <si>
    <t>AKKA covers Engineering experiences in specification, design, supplier mgt., verification and in Service Support for ATA 34 (Navigation)</t>
  </si>
  <si>
    <t xml:space="preserve">- FMS
- RNP-AR
- Multiple Landing System
- Airport Navigation
- Surveillance functions: weather Radar, Terrain, air traffic
- IMA &amp; Network
- FANS/Datalink
</t>
  </si>
  <si>
    <t>AKKA develops aeronautical warning and onboard systems</t>
  </si>
  <si>
    <t>- Fault Friend Detection
- Fuel Alert Detection
- Air Traffic Management
- Airport Operation
- Development and maintenance of flight Analysis Software
- Radar processing STR, ARTAS, etc. (tracking, Fusion, Transformation of Radar echoes to runway objects)
- flight plan processing (STPV, COFLIGHT)
- Alerts: SPIP 2000, COSNET
- Archiving and fees: STAN</t>
  </si>
  <si>
    <t>AKKA develops defensive aids Systems such as Monitoring Systems for the pilots</t>
  </si>
  <si>
    <t>- Mission Systems Support
- Fault Friend Detection
- Defence Systems
- Air Command and Control System
- Detection and Radar plots</t>
  </si>
  <si>
    <t>AKKA has Engineering skills for electrical load Management Systems which controls the electrical power supply to the different electrical Panels on the aircraft.
The secondary Panels manage the low power loads and the communication which is the complex computing of ELMS functions. AKKA is able to Transfer high expert Engineering skills from the automotive branch into the aerospace domain</t>
  </si>
  <si>
    <t xml:space="preserve">Electrical Power (electr. Network of all products, including electr. Generation, Distribution and architecture). </t>
  </si>
  <si>
    <t>Domains:
PSE, SEE, SLA, ICC, SNT, DMS, SIDIE
added value: 
- knowledge of Airbus processes, Tools and Standards
- high experiences in System Engineering
- productivity improvement through digitalization</t>
  </si>
  <si>
    <t>AKKA´s competence experience in Engineering Services covers the Engine System integration</t>
  </si>
  <si>
    <t>Engine System Integration, incl.:
- bleed air
- fuel System
- oil System</t>
  </si>
  <si>
    <t>AKKA´s Engineering Service capabilities covers the Software and Hardware development and verification of engine components.</t>
  </si>
  <si>
    <t>- APU and PWP Integration
- Machinery Integration
- Thermal management</t>
  </si>
  <si>
    <t>AKKA works on powertrain and electric and hybrid powertrain development. The electrification of Aircraft Systems is one of our technological assets of future aircraft development.</t>
  </si>
  <si>
    <t>AKKA provides Engineering Services for:
- FAL (final assemply line) supervision, Body parts &amp; A/C assembly inspection
- BFE Management
- Support for technical acceptance at time of ToT</t>
  </si>
  <si>
    <t>Industrical Performances:
- Support for "Special processes"
- Support for "transer of work" across the supply chain
- Support for Scheduling and organization of production activities
ERP Solutions for manufacturing:
- Manufacturing, Supply Chain, Logistic &amp; Quality
- Procurement, Finance, HR
- BI &amp; Big Data, Data Transformation
- Business Support
- Technical Data
- Project Management &amp; Transformation
- Manufacturing Support</t>
  </si>
  <si>
    <t>AKKA supports the following flight operations disciplines:
- flight safety
- Efficiency
- compliance
- up to date</t>
  </si>
  <si>
    <t>- flight Monitoring
- flight notification and in-depth occurrence Report are crucial
- enhanced organization and empowered flight saftey officers
- time optimization, fuel consumption
- organization of documentation
- IOSA issues: Safety Management System
- AIR OPS, ETOPS
- Demonstration of compliance
- Quality, regulations
- Documentation obsolescence
- up-to-date information</t>
  </si>
  <si>
    <t>Our Solutions:
- documentation enginering
- flight data Engineering
- operational studies
- operational control Center (OCC)
- Air Transport Consulting Services
- Crew Training Services</t>
  </si>
  <si>
    <t>AKKA is able to work on the OEM and Tier1 test facililities and its test Equipments. 
AKKA owns several EMV facilities for electro magnetical verification</t>
  </si>
  <si>
    <t>- Test rigs set up 
- Simulation and Simulator Support
- Validation and Verification on Test Equipment and Target
Services
- Test Analysis and reports
- flight test folow ups
- ground test execution on Simulators and Integration benches
- HMI for commands and control of light test Equipment
- System Monitoring and Transmission of telemetry Messages
- engine test bench</t>
  </si>
  <si>
    <t>AKKA covers Engineering Services in Avionic and embedded systems</t>
  </si>
  <si>
    <t>- HMI, Cockpit operations
- Human factors
- Avionics System development and Integration (ATA 42: IMA)
- Avionic Suites &amp; certification through design assurance for SW (DO-178), HW (DO254), System (ARP4754), Safety (ARP4761), IMA (DO297)</t>
  </si>
  <si>
    <t>AKKA Group covers for aerospace strong competencies in:
-Aircraft &amp; System Engineering
- Aircraft Support &amp; Operations
- Information System &amp; Software</t>
  </si>
  <si>
    <t>Design competencies:
- flight physics
- Cockpit &amp; avionics
- all System design, Integration and Installation
- embedded Software
- airframe
Test &amp; production Services:
- ground and flight tests
- aircraft certification
- Quality Management
- manufacturing Engineering
- supply chain Management
- FAL follow-up
In Services:
- Trainings
- logistics Support
- flight operations Support
- technical asset Management
- maintenance
- aircraft modifications
- technical documentation
- configuration Management
- customer Support and order administration</t>
  </si>
  <si>
    <t>Akka offers a comprehensive Support for the Definition, development and implementation of Training Solutions (incl. Simulators, etc.)</t>
  </si>
  <si>
    <t>Standard Tools for Training production:
- Design: Office Suite, VISIO, Mindmapping...
- e-learning development: stroyline, captivate, elucidat, I-Spring, Videoscribe, PPT
- 3D products: REDWAY, UNITY, LUMION; NAVISWORK, AUTOCAD, 3DSMax, Catia Composer, 3D JUMP
Technologies: html, Flash 3D, VR, VA, Vidoe, 3D Real Time...
- Compliancy to norms: AICC, SCORM 1.2, SCORM 2004, xAPI</t>
  </si>
  <si>
    <t>ASBU for Future GmbH</t>
  </si>
  <si>
    <t>Aeronautical/GeoInfo Data Process for all Bw OSS, MSS, and similar - study, concept, regulation. Data structures, interfaces, and distribution. Red/Black Gateways.</t>
  </si>
  <si>
    <t>ZLO Ber NatFü III, LufABw  3 I d, 3 II b.</t>
  </si>
  <si>
    <t>--</t>
  </si>
  <si>
    <t>Asco Industries</t>
  </si>
  <si>
    <t>(SQ)RTM and out of autoclave technology</t>
  </si>
  <si>
    <t>Aflonext - Clean Sky 1 &amp; 2 project : BLADE (Europe) 
CCMRD10 (Canada)
LuFo
FP7</t>
  </si>
  <si>
    <t>Hybrid assemblies 
Multicell structures 
Complex components</t>
  </si>
  <si>
    <t>High strength steels, Aluminium, &amp; titanium design and manufacturing of high lift devices and complex structural components</t>
  </si>
  <si>
    <t>World leader and proven specialist</t>
  </si>
  <si>
    <t xml:space="preserve">Additive manufacturing
Hybrid assemblies </t>
  </si>
  <si>
    <t>All actuation integrations for wing mechanisms such as flaps &amp; slats</t>
  </si>
  <si>
    <t>Major supplier of high lift devices</t>
  </si>
  <si>
    <t>Wing of Tomorrow</t>
  </si>
  <si>
    <t>design and manufacturing of high lift devices and complex structural components</t>
  </si>
  <si>
    <t>Wing movables and landing gear systems.</t>
  </si>
  <si>
    <t>Integration of de-icing devices and monitoring sensors into wing structures</t>
  </si>
  <si>
    <t>Electric de-icing systems for leading edge components</t>
  </si>
  <si>
    <t>Integration of sensors into materials and Structural health monitoring techniques</t>
  </si>
  <si>
    <t>Major supplier of OEM and Tier 1</t>
  </si>
  <si>
    <t>Wings, empennage, landing gear and fuselage structural components and assemblies</t>
  </si>
  <si>
    <t>Aerospace platforms of the future</t>
  </si>
  <si>
    <t>Landing gear complex structural components and assemblies</t>
  </si>
  <si>
    <t>A400M, A380, A350, B777, F7X</t>
  </si>
  <si>
    <t>Landing gear components in materials of the future</t>
  </si>
  <si>
    <t>Complex machining of structural components in high strength steel, aluminum and titanium</t>
  </si>
  <si>
    <t>Industry 4.0 and automation of production environment</t>
  </si>
  <si>
    <t>ASG Luftfahrttechnik und Sensorik GmbH</t>
  </si>
  <si>
    <t>Speed -, Rotary Position -, Temperature Sensors, Proximity Sensors and Switches. Technology: Hall Effect, Inductive, Communication protocol, analogue, CAN, ...</t>
  </si>
  <si>
    <t>e.g. A400M</t>
  </si>
  <si>
    <t>Wireless Communication of Sensor Signal, Energy Harvesting</t>
  </si>
  <si>
    <t>Electro-mechanical valves, mechanical valves for fuel system, fresh and grey water system. Intelligent position detection, Communication: Analogue, CAN, ...</t>
  </si>
  <si>
    <t>NH90, TIGER, Airbus, Embraer</t>
  </si>
  <si>
    <t>light weight plastics</t>
  </si>
  <si>
    <t>Astute GmbH</t>
  </si>
  <si>
    <t>Connectors, Cockpit lighting, exterior lighting, Relais, Activ and passiv components</t>
  </si>
  <si>
    <t>Eurofighter, Tornado</t>
  </si>
  <si>
    <t>miniature OLED disolays, Li-ION batteries, DC-DC converters</t>
  </si>
  <si>
    <t>Circular, rectangluar, inside and outside the box, pcb board, filter, hermetic and fiberoptic connectors.</t>
  </si>
  <si>
    <t>all kind of fasterners</t>
  </si>
  <si>
    <t xml:space="preserve">External and internal Lighting, Cockpit controls, wingtip lights, landing lights, etc. </t>
  </si>
  <si>
    <t>Saab Cripen, Eurofighter, Tornado</t>
  </si>
  <si>
    <t>LED Technology, EMI protection</t>
  </si>
  <si>
    <t>LED Landing light</t>
  </si>
  <si>
    <t>Saab Gripen</t>
  </si>
  <si>
    <t>LED cockpit controls, NVIS capability, miniature OLEDE Displays for augmented reality applications</t>
  </si>
  <si>
    <t>Switches and Indicators, NVIS</t>
  </si>
  <si>
    <t>augmented reality applications</t>
  </si>
  <si>
    <t>DC-DC Converter</t>
  </si>
  <si>
    <t>Boing Fighter aircrafts</t>
  </si>
  <si>
    <t>ATT Umweltsimulation GmbH</t>
  </si>
  <si>
    <t>Environmental test Equipment for simulating temperature(-180°C to +180°C), humidity and altitude up to space conditions (up to 10-7mbar)</t>
  </si>
  <si>
    <t>Autoflug GmbH</t>
  </si>
  <si>
    <t>Design, manufacture and MRO of actuators</t>
  </si>
  <si>
    <t>German Luftwaffe on C160 etc</t>
  </si>
  <si>
    <t>Design, manufacture and MRO of mechanical components</t>
  </si>
  <si>
    <t>German Luftwaffe on C160, EF, Tornado</t>
  </si>
  <si>
    <t xml:space="preserve">Design, manufacture and MRO of ejection seats, harness, chutes, </t>
  </si>
  <si>
    <t>EF, Tornado, Tiger, Seaking, Sealynx</t>
  </si>
  <si>
    <t>see the whole Cockpit as one System with a flight commander</t>
  </si>
  <si>
    <t>System with a flight commander</t>
  </si>
  <si>
    <t xml:space="preserve">Design, manufacture and MRO of fuel Systems and Display units </t>
  </si>
  <si>
    <t>KFX, Tornado</t>
  </si>
  <si>
    <t>TLB of running systems</t>
  </si>
  <si>
    <t>EF, Tornado, several helicopters</t>
  </si>
  <si>
    <t>Design, manufacture and MRO of fuel tanks</t>
  </si>
  <si>
    <t>B/E Aerospace Systems GmbH</t>
  </si>
  <si>
    <t>Oxygen Sensors</t>
  </si>
  <si>
    <t>Eurofighter Oxygen Sensor</t>
  </si>
  <si>
    <t>Miniaturization of high reliability application</t>
  </si>
  <si>
    <t>Oxygen:
Shut-Up Valves, Flow controllers, Pressure reducers, Breathing Gas Regulators, Emergency Oxygen Systems, NBC Protection</t>
  </si>
  <si>
    <t>Various Applications on Eurofighter, Airbus, Embraer, Boeing Commercial and Military Platforms</t>
  </si>
  <si>
    <t>Miniaturization of high reliability application, oxygen saving technologies, enhanced lectronic interfaces to A/C systems</t>
  </si>
  <si>
    <t>Design, Testing, Manufacturing and Support of all Oxygen related Life Support Components and associated products / interfaces</t>
  </si>
  <si>
    <t>All major commercial A/C interior and oxygen Passenger Service Units. C295, A400M, KC390, Eurofighter Crew Supply systems, Portables and Emergency Oxygen Systems</t>
  </si>
  <si>
    <t>Oxygen Saving Technologies , electronic interfaces and network to A/C systems</t>
  </si>
  <si>
    <t>refer to combined Collins Aerospace Input</t>
  </si>
  <si>
    <t>Biersack Aerospace</t>
  </si>
  <si>
    <t>cnc milling up to 4.000mm
cnc turning up to 600mm dia.
assembly with special processes (riveting, sealing, pressfitting, etc.) 
titanium, aluminium, highstrength steel</t>
  </si>
  <si>
    <t xml:space="preserve">titanium and aluminium investment casting or parts out o full block for defence industries
</t>
  </si>
  <si>
    <t>Additive Manufacturing metals
Mill-Turn-machining</t>
  </si>
  <si>
    <t>Connectors for fuel pipes A350</t>
  </si>
  <si>
    <t>Assembly of components with special processes
-sealing
-riveting
-screws
-inserts
-mounitng of bearings
-press fittings</t>
  </si>
  <si>
    <t>Components for freight loading systems</t>
  </si>
  <si>
    <t>co-Robots in assembly line</t>
  </si>
  <si>
    <t>Bodycote Wärmebehandlung GmbH</t>
  </si>
  <si>
    <t>Service Provider for Heat Treatment of Metals, Brazing and Electron Beam Welding, offered from more than 180 locations worldwide</t>
  </si>
  <si>
    <t>Service Provider for Heat Treatment of Metal, Brazing and Electron Beam Welding</t>
  </si>
  <si>
    <t>NADCAP Accreditation
Preferred supplier status with many OEM and supply base</t>
  </si>
  <si>
    <t>Caro-Prometa GmbH</t>
  </si>
  <si>
    <t>non-ferrous metals</t>
  </si>
  <si>
    <t>bearing</t>
  </si>
  <si>
    <t>landing gear</t>
  </si>
  <si>
    <t>CIMPA GmbH</t>
  </si>
  <si>
    <t>Process Method &amp; Tools around CIM and PLM. with more than 1200 employees in europe we are one of the larges IT Company specialist for data management</t>
  </si>
  <si>
    <t>Airbus; Airbus Group; Naval; Renault; Premium Aerotec</t>
  </si>
  <si>
    <t xml:space="preserve">Link2S4Hana; eWM Manching and Augsburg; CIM goes MRO; addaptive manufacturing </t>
  </si>
  <si>
    <t>Config.Management; DMU Services; Business operational Support; more than 20 years expirience mstly in Airbus; Airbus Group and Helicopter as well in Defence; Extended Enterprise Services, Quality check on IT and Method usage</t>
  </si>
  <si>
    <t>Airbus; Airbus Group; Helicopter; Premium Aerotec; Diehl; Airbus Supplier</t>
  </si>
  <si>
    <t>Plattform Qualifikation; Bionical design; additive manufacturing follow the design via 3D printing</t>
  </si>
  <si>
    <t>qualifited Training Company for Airbus civil academy 
Train Methode changes from CV4 - CV5 to 3DX</t>
  </si>
  <si>
    <t xml:space="preserve">Airbus Group; Airbus civil; Helicopter; Airbus supplier; Diehl; </t>
  </si>
  <si>
    <t>Leaning beans; Gamification</t>
  </si>
  <si>
    <t>DAHER Aerospace GmbH</t>
  </si>
  <si>
    <t>Description : Design &amp; Manufacturing of Large &amp; Complex Composites &amp; Metal Assemblies</t>
  </si>
  <si>
    <t xml:space="preserve">	A320 &amp; A330 Composites Belly Fairings
	Airbus A350 Composites Landing Gear Doors
	Boeing 787 Thermoplastics Structural Parts
	Dassault Falcon F6X entire upper fuselage section
	Gulfstream G500/G600 Composites Elevators, Main Landing Gear Doors &amp; Wing to Body Fairings
	A400M Nose Landing Gear Doors
	Airbus Helicopter H160 Advanced Composites Entire Tail Structure
	Airbus Helicopter EC130 Metal Airframe
	Airbus Helicopters Tigre Tail boom, fenetron &amp; fairings 
	NH Industries NH90 Tail Boom
</t>
  </si>
  <si>
    <t xml:space="preserve">	Daher strongly invest in advanced composites technologies to produce complex structural parts &amp; assemblies. 
	Technology Innovation Roadmap is focused on reinforced thermoplastics and thermosets assemblies.
	Product Innovation Roadmap is looking to advanced structures, especially on wings, pylon &amp; nacelles assemblies.
</t>
  </si>
  <si>
    <t>Daher delivers Pre-Assembly operations, Outstanding work &amp; finishing services. These activities are based on three core competencies: structural assembly, mechanical assembly and equipment installation</t>
  </si>
  <si>
    <t xml:space="preserve">	Airbus Saint Nazaire Belly Fairing Installation
	Airbus Toulouse A350 Cabin Installation
	Airbus Toulouse Cockpit Equipment Installation
	Daher TBM Aircraft entire assembly and equipment installation
</t>
  </si>
  <si>
    <t>	Daher is currently under a development process of further manufacturing services: technical support, quality checks, production scheduling and control</t>
  </si>
  <si>
    <t>Dedienne Multiplasturgy Group</t>
  </si>
  <si>
    <t>forming, consolidation and overmolding of thermoplastic composites</t>
  </si>
  <si>
    <t>clips and cleats,
molded components</t>
  </si>
  <si>
    <t>thermoplastic one step process combining forming, consolidation and overmolding</t>
  </si>
  <si>
    <t>machining of high performace thermoplastic polymers, coating of polymers, by galvanization or PVD</t>
  </si>
  <si>
    <t>thermoplastic composite panels
overmolded termoplastic composite panels</t>
  </si>
  <si>
    <t>structural part for seatings</t>
  </si>
  <si>
    <t>molded connector and machines fasteners made of high performance polymers</t>
  </si>
  <si>
    <t>Safran engines</t>
  </si>
  <si>
    <t>thermoplastic imnjection molded connector and tubing,
surface treatment for electrical or thermal conductivity improvement</t>
  </si>
  <si>
    <t>high precision turning, drilling and milling of high performance polymers</t>
  </si>
  <si>
    <t>galvanisation, PVD, CVD</t>
  </si>
  <si>
    <t>fule tubing
EMC shielding</t>
  </si>
  <si>
    <t>manufacturing of injection molding tools, 1 and 2k
stamping and thermoforming tools</t>
  </si>
  <si>
    <t>Diehl Aerospace</t>
  </si>
  <si>
    <t>Graphic Processing Unit, Full Duplex Ethernet Controller ASIC, ARINC 419 ASIC,...</t>
  </si>
  <si>
    <t>Airbus commercial and military aircrafts and Helicopters</t>
  </si>
  <si>
    <t>NON ITAR, proximity sensors  to be used on Landing Gear, Weapon Bay for position detection</t>
  </si>
  <si>
    <t>A400M Cargo Hold, A350 Doors</t>
  </si>
  <si>
    <t>Versatility and Integrated Sensor Chain</t>
  </si>
  <si>
    <t xml:space="preserve">Cabin Lighting, Emergency Lighting. Side Walls, Ceiling, </t>
  </si>
  <si>
    <t>all Airbus Commercial A/C. Boeing B787, B777, B77X , Boeing KC-46A Tanker, NH90</t>
  </si>
  <si>
    <t>Multi Colors LED Lighting</t>
  </si>
  <si>
    <t>Cockpit Equipment (Head Down&amp; Head Up Displays, Instruments), Helmets, Flight Computers, Pilot Stick and Control Interfaces, A653 Computing Platforms for Modular Avionics, Remote Data Concentrators,</t>
  </si>
  <si>
    <t>Eurofigher, Tornado, Tiger, NH90, A400M, all Airbus Commercial Airplanes, Boeing B787</t>
  </si>
  <si>
    <t>Integrated Modular Avionics for real time safety critical applications, Versatile Input output modules, Multi Core Processor, Gbit Communication, Large Scale Curved Displays, Graphic Processing Unit</t>
  </si>
  <si>
    <t>Data Base Management Systems, Mass Memory Units, Flight Management Computer, Synthetic Visions Systems, Digital Maps, Real Time Computer for safety critical applications</t>
  </si>
  <si>
    <t xml:space="preserve">A400M, NH90, </t>
  </si>
  <si>
    <t>Critical Modular Integrated Avionics, Secured Cloud Data Management</t>
  </si>
  <si>
    <t>Standby Instruments, Indicators digital / analog</t>
  </si>
  <si>
    <t>Tornado, TIger Helicopter</t>
  </si>
  <si>
    <t xml:space="preserve">Engine Control Units for APU </t>
  </si>
  <si>
    <t>For all APU installed on Airbus Commercial Aircrafts</t>
  </si>
  <si>
    <t>Size reduction, performance improvement</t>
  </si>
  <si>
    <t>Secondary Power Distribution with remote power controller</t>
  </si>
  <si>
    <t xml:space="preserve">configurable and based on purely electronics instead of electro mechnicals </t>
  </si>
  <si>
    <t>Digital Engine Control Unit</t>
  </si>
  <si>
    <t>Tornado</t>
  </si>
  <si>
    <t xml:space="preserve">Special to type test equipment for final acceptance test in production and repair. 
</t>
  </si>
  <si>
    <t>Tornado, Eurofighter</t>
  </si>
  <si>
    <t xml:space="preserve">Reduction of number of types using generic test equipment and special to type adapters </t>
  </si>
  <si>
    <t>Technical Customer Support Documentation</t>
  </si>
  <si>
    <t>all Aircrafts</t>
  </si>
  <si>
    <t>Digitalisation</t>
  </si>
  <si>
    <t>Repair documentation and repair training</t>
  </si>
  <si>
    <t>All Aircrafts</t>
  </si>
  <si>
    <t>Diehl Defence GmbH &amp; Co. KG</t>
  </si>
  <si>
    <t>Optical coatings for missile domes and sensors (EO-IR spectral range), EMC coatings/gratings for EO/IR transmissive windows</t>
  </si>
  <si>
    <t>Various missiles (IRIS T family), sensor systems (SIMONE a.o.) and R&amp;T</t>
  </si>
  <si>
    <t>Freeform/structural conform coating for LO line replacable EO/IR units</t>
  </si>
  <si>
    <t>CfK/GfK components</t>
  </si>
  <si>
    <t>Various missile launcher (e.g. GBAD, IRIS-T SL) and sensor system housings etc.</t>
  </si>
  <si>
    <t xml:space="preserve">Robust lightweight components, metal/composite substitutes for metal parts   </t>
  </si>
  <si>
    <t xml:space="preserve">ASIC design and layout, power electronics assembling comprising active electronic components </t>
  </si>
  <si>
    <t>Missile and ammunitions signaling and processing electronics, battle management consoles and fire control units (IRIS-T, IRIS-T SL, Vulcano, RAM development etc.)</t>
  </si>
  <si>
    <t>Control actuation systems (CAS)</t>
  </si>
  <si>
    <t>Missiles, guided ammunition</t>
  </si>
  <si>
    <t>Composite/metal CAS, additive layer manufactured</t>
  </si>
  <si>
    <t>Electrical connectors, electric power systems components, semiconductor devices, electromagnetic components, signal cables, electrical wiring</t>
  </si>
  <si>
    <t xml:space="preserve">Various in house precision machined parts </t>
  </si>
  <si>
    <t>Missiles, ammunitions and sensor systems production</t>
  </si>
  <si>
    <t>Precise machining parts</t>
  </si>
  <si>
    <t>EO/IR seeker heads and sensors, semi active laser (SAL) seeker/sensor (cooled and uncooled technology), targeting sensors</t>
  </si>
  <si>
    <t xml:space="preserve">Missiles seeker (IRIS-T family, RAM etc.), guided ammunition (Vulcano) </t>
  </si>
  <si>
    <t>SWaP optimized, miniaturized, high-g proven, cost efficient</t>
  </si>
  <si>
    <t>Missiles and ammunitions airframe</t>
  </si>
  <si>
    <t>IRIS-T family, Spike family, RAM</t>
  </si>
  <si>
    <t>Air-to-air missile, air-to-ground GBUs, air-to-ground missiles and rockets, air-to-surface missile, anti radiation missile, non-lethal effectors</t>
  </si>
  <si>
    <t>IRIS-T,  RBS-15 Mk3, GBU-24, GBU-48 etc., laser guided Sidewinder, AARGM, Spice, Spike family, GILA 70mm rocket, PARS 3LR, SMART155 as well as flight profile recorder (FPR) AACMI
(incl. launcher, platform integration (mechanical, electrical, logical - e.g. LSIF), fire control etc.)</t>
  </si>
  <si>
    <t>Smart launcher, smart shooter/weapon datalink, standard interfaces, network capable weapons, robust/safe/secure sensor-to-shooter-to-effector cycle: for future air-to-air, air-to-ground and air-to-surface (enhanced range and agility a.o.), comprising multispectral and multimode seeker heads, comprising highest-performance signal- and image processing/data fusion and guidance, navigation and control (GNC) units.
Future air-to-air and air-to-ground/surface, bay and tube launcher (LOBL/LOAL) as well as air/flight combat training and education based on above mentioned core competencies/cooperations</t>
  </si>
  <si>
    <t>Shooter-missile datalink</t>
  </si>
  <si>
    <t>IRIS-T SL, RAM cooperation</t>
  </si>
  <si>
    <t>Network capable weapons</t>
  </si>
  <si>
    <t>GNC units, INS/GPS (SAASM) modules</t>
  </si>
  <si>
    <t>RBS-15, IRIS-T SL</t>
  </si>
  <si>
    <t>Robust navigation / GNC units, jamming/spoofing resistant GPS/GALILEO receiver</t>
  </si>
  <si>
    <t>Sensors contribution to MAWS e.g.</t>
  </si>
  <si>
    <t>Passive IR Missile Approach Warner (PIMAWS) prototype,
demonstrators (so called SIRIUS/FLASH), R&amp;T FCAS Masterplan</t>
  </si>
  <si>
    <t>Directed Infrared Counter Measure (DIRCM), flares</t>
  </si>
  <si>
    <t>A-400M DIRCM,
R&amp;T FutureDIRCM,
smart flares</t>
  </si>
  <si>
    <t>Closed loop DIRCM,
miniaturized advanced laser emitters, high-agile turrets,  miniaturized DIRCM airframe integration (LO) demands, guided smart flares</t>
  </si>
  <si>
    <t>Autarc missile and ammunition power system</t>
  </si>
  <si>
    <t>IRIS-T family</t>
  </si>
  <si>
    <t>Special purpose power generator for GBAD launcher etc., power supplies and transmission systems</t>
  </si>
  <si>
    <t>IRIS-T SLS, IRIS-T SL, SIMONE sensor, DIRCM etc.</t>
  </si>
  <si>
    <t>Missiles and ammunitions electrical power transmission system</t>
  </si>
  <si>
    <t>IRIS-T, RBS-15 Mk3, IRIS-T SL, Vulcano etc.</t>
  </si>
  <si>
    <t xml:space="preserve">Certified CAD, CAP, CAM, CAQ and CNC digitally programmed machine tools, for precise parts, missiles and ammunitions production (controlled by production management system) </t>
  </si>
  <si>
    <t>CIM certified misssiles and ammunition as well as sensor systems production</t>
  </si>
  <si>
    <t>Various for missiles and ammunitions production, service/maintainance and logistics</t>
  </si>
  <si>
    <t>Production lines IRIS-T, Spike/MELLS, RAM, RBS-15 Mk3 etc.</t>
  </si>
  <si>
    <t xml:space="preserve">Highly automated handling tools, workload assisting systems  </t>
  </si>
  <si>
    <t xml:space="preserve">Highly automated inspection systems, workload assisting systems  </t>
  </si>
  <si>
    <t xml:space="preserve">Highly automated machining systems, workload assisting systems  </t>
  </si>
  <si>
    <t>Manufacturing of electrooptical and electronical parts/boards incld. layout and design and assembling, ALM for rapid prototyping, tooling and customized components</t>
  </si>
  <si>
    <t xml:space="preserve">Various missile and ammuntion as well as sensor systems production lines </t>
  </si>
  <si>
    <t>CIM tools and processes optimization, ALM components for complex structures within missile, launcher and sensor systems</t>
  </si>
  <si>
    <t>Various for missiles and ammunitions as well as sensor systems production, service/maintainance</t>
  </si>
  <si>
    <t>Various missile and ammuntion as well as sensor systems production lines and maintainance/service</t>
  </si>
  <si>
    <t xml:space="preserve">Highly automated measurement systems, workload assisting systems  </t>
  </si>
  <si>
    <t>Various for missiles and ammunitions as well as sensor systems production, incl. above mentioned CIM Tools and processes</t>
  </si>
  <si>
    <t>Various missile and ammuntion as well as sensor systems production lines</t>
  </si>
  <si>
    <t>Highly automated production systems, workload assisting Systems</t>
  </si>
  <si>
    <t>Metals, alloys hardening, optical coatings, cleaning</t>
  </si>
  <si>
    <t>Various for missiles and ammunitions as well as sensors production, service/maintainance</t>
  </si>
  <si>
    <t xml:space="preserve">Missiles and ammunitions as well as sensors test equipment: lab and field test equipment, HIL/CIL facility </t>
  </si>
  <si>
    <t>Field test Equipment, on-site support</t>
  </si>
  <si>
    <t>Various weapon systems</t>
  </si>
  <si>
    <t xml:space="preserve">Engineering support, systems engineering, MBSE </t>
  </si>
  <si>
    <t>Various missile and ammuntion as well as sensor systems R&amp;T and development programs</t>
  </si>
  <si>
    <t>MBSE</t>
  </si>
  <si>
    <t>Computer based training for the companies product spectrum, weapon systems simulators and trainer</t>
  </si>
  <si>
    <t>AACMI, IFEWS (helicopter EW trainer), IRIS-T, IRIS-T SL, Spike, RBS-15 Mk3 etc.</t>
  </si>
  <si>
    <t>AI assisted simulation and training, "train as you fight" approach</t>
  </si>
  <si>
    <t>E.I.S. Electronics GmbH</t>
  </si>
  <si>
    <t>E.I.S. Electronics  = Electrical Wiring Interconnection Systems  - Design/Routing - Prototyping - Serial Manufacturing - Testing - Installation/Integration - Repair</t>
  </si>
  <si>
    <t>Supply to - all Airbus programs incl. A400M - CH53 (upgrade) - Ariane Launcher - Satellite programs (e.g. Galileo) - UAV-Systems (flight+ground). E.I.S. Capabilities can be used in all systems mentioned below</t>
  </si>
  <si>
    <t>Integration into structures - Miniaturization - Shielding</t>
  </si>
  <si>
    <t>Large stock of Aerospace &amp; Defence grade connectors</t>
  </si>
  <si>
    <t>EWIS</t>
  </si>
  <si>
    <t>all kind of monuments</t>
  </si>
  <si>
    <t>see "Electrical components"</t>
  </si>
  <si>
    <t>Harnesses for - Tanks - Ground control stations - Missiles</t>
  </si>
  <si>
    <t>EWIS Integration &amp; Installation on customer sites through - Lease Manpower (ANÜ) - Workpackages</t>
  </si>
  <si>
    <t>Prototyping services for various German customers</t>
  </si>
  <si>
    <t>Eaton Germany GmbH</t>
  </si>
  <si>
    <t>Hose Assemblies, Fuel ducts, swivels, ECS ducts</t>
  </si>
  <si>
    <t>Eurofighter, Tornado, A400M, commercial programs</t>
  </si>
  <si>
    <t>Double wall fuel ducts</t>
  </si>
  <si>
    <t>Rynglok fitting system, Quick disconnect couplings</t>
  </si>
  <si>
    <t>Eurofighter, Tornado, A400M</t>
  </si>
  <si>
    <t xml:space="preserve">new hydraulic fitting system </t>
  </si>
  <si>
    <t xml:space="preserve">Fuel Ducts, Couplings, hose assemblies, </t>
  </si>
  <si>
    <t>Eurofighter, A400M, Tornado</t>
  </si>
  <si>
    <t>double wall fuel ducts</t>
  </si>
  <si>
    <t>Welding (all materials),
Assembly &amp;Test ( Water, Skydrol, Red Oil)</t>
  </si>
  <si>
    <t>Elbe Flugzeugwerke GmbH</t>
  </si>
  <si>
    <t>- Painting of aircraft parts
- Selected galvanic procedures after Airbus production instructions
- Surface Treatment
- Hard chromium plating
- Europlex F7 plates coating</t>
  </si>
  <si>
    <t>Manufacture of fiber-reinforced components and kit parts for Airbus conversion</t>
  </si>
  <si>
    <t>Approval as a Part 21G Production Organization (EASA).</t>
  </si>
  <si>
    <t>EFWs portfolio includes cockpit and avionic modifications, in combination with strong electrical backshop capabilities to perform modifications in and around the cockpit and avionics compartment.</t>
  </si>
  <si>
    <t>Approval as a Part 21J Design Organization, Part 21G Production Organization and Part 145 Maintenance Organization (EASA).</t>
  </si>
  <si>
    <t>EFWs portfolio includes design, repair and overhaul of hole passenger cabin parts (e.g. linings, floor panels, seats, cabin interior, monuments, air condition tubes, water/waste pipes &amp; components, hydraulic pipes).</t>
  </si>
  <si>
    <t>EFWs portfolio includes design, manufacturing and assembling of heavy structure parts:
- Machine cutting work
- Machining of extrusions
- Hard metal forming and shear cutting
- Heat &amp; surface treatment
- Brushes and polishing of profiles / metallic parts
- Manufacturing, assembling and installation of structural components
- Structural door modification &amp; door rigging</t>
  </si>
  <si>
    <t>- Line and Base Maintenance of airbus types and series (A300, A310, A300-600, A319, A320, A321, A330, A340, A380
- Passenger-to-Freighter Conversion A300/A310, A330, A320/A321
- Assembling of heavy structure parts (e.g. Frame Shells, floor grid)</t>
  </si>
  <si>
    <t>Approval as a Part 21G Production Organization and Part 145 Maintenance Organization (EASA).
- MRT/MRTT structural modification of Main Deck incl. Main Deck Cargo Door
- MRT/MRTT system integration &amp; cabin modification
- MRT/MRTT integration of Air-to-Air Fuelling System
- A300, A310-200/-300, A300-600, A320/A321, A330-200/-300 Pax-to-Freighter-Conversion</t>
  </si>
  <si>
    <t>Manufacture of fiber-reinforced components
- PAX &amp; Cargo floor panels
- Partition walls
- Bullet-proof cockpit doors
- Courier Modules
- Cargo Compartment Linbings
- Cabin monuments
EFW uses VAP® (Vacuum Assisted Process) technology for manufacturing of
carbon reinforced plastics for A350XWB.</t>
  </si>
  <si>
    <t>Approval as a Part 21G Production Organization and Part 145 Maintenance Organization (EASA).
EFW is 1st Tier supplier for Pax and Cargo floor-panels and interiors for the entire
Airbus family. Whenever you fly with an Airbus, you step on floor panels made in Dresden.</t>
  </si>
  <si>
    <t>Approval as a Part 21G Production Organization and Part 145 Maintenance Organization (EASA).- MRT/MRTT system integration &amp; cabin modification
- MRT/MRTT integration of Air-to-Air Fuelling System</t>
  </si>
  <si>
    <t>Repair of electrical and electronical components and systems during aircraft maintenance overhaul based on Component &amp; Aircraft Maintenance Manual (CMM &amp; AMM)</t>
  </si>
  <si>
    <t>Approval as a Part 145 Maintenance Organization (EASA).</t>
  </si>
  <si>
    <t>'Computer Integrated Manufacturing used e.g. for:
- carbon and glass fiber-reinforced components
- parts manufacturing on machining / sheet metal / metal part / welding workshop</t>
  </si>
  <si>
    <t>'- Airbus A300/A310 Family
- Airbus A320 Family
- Airbus A330/A340 Family
- Airbus A350 XWB
- Airbus A380
- Bombardier Transportation (Floor Panels Tram)
- Siemens (Floor Panels Tram)
- Neptun Yard (Passenger &amp; Crew Cabins)</t>
  </si>
  <si>
    <t>For EFWs maintenance activities and pax-to-freighter-conversion tools and test equipment will be designed, manufactured, tested, modified and calibrated.</t>
  </si>
  <si>
    <t>Development, manufacturing and installation of A330 and A320/A321 P2F special tools.</t>
  </si>
  <si>
    <t>Nondestructive testing (NDT)
a) within D1 Rating: Ultrasonic, Penetrant and Eddy current inspection,
b) within A and C Ratings additionally: Tap test and Thermographic Inspection
c) within A rating additionally: magnetic particle inspection
Testing of Materials
Calibration Services</t>
  </si>
  <si>
    <t>Design Services and certification support
- Product design, system integration and modification design
- certification of repair solutions and modifications (STCs) of small up to large aircrafts
- Certification and/or qualification of equipment and installation
- Continuous Airworthiness
- Project Management</t>
  </si>
  <si>
    <t>Approval as a Part 21J Design Organization (EASA).
Design &amp; Built for Pax and Cargo floor-panels and interiors for the entire Airbus family.
STCs for: 
- A330-200 and A330-300 Pax-to-freighter conversion
- A330 and A300-600 Courier Stowage
- A330 Lavatory A
- A300-600 Cargo Loading System
- A330 Powered Cargo Loading System
- A310-304 Cabin Reconfiguration
- A310-304 Floor Path Marking
- A319 Structural Modification for Antenna and Window Plug Installation
- Design Organization for A319 Replacement of Window Plugs by Mission Windows</t>
  </si>
  <si>
    <t>Elektro-Metall Export GmbH</t>
  </si>
  <si>
    <t>Cockpit avionic boxes and elements; switch boxes, control panels</t>
  </si>
  <si>
    <t>NH90, H135, H145, A320, A321, Others</t>
  </si>
  <si>
    <t>Linear electro-mechanical actuators; Rotary electro-mechanical actuators; Design, develop, qualify, manufacture, innovate and full service</t>
  </si>
  <si>
    <t>Diverse special applications; Access doors, Inlet/Outlet doors, Rear ramp system NH90, diverse Flap &amp; Trim applications (roll, pitch, yaw); Brake parachute actuation; engine throttle actuator; Eurofighter, Tornado MRCA, Tiger Combat Helicopter, NH90, UAV</t>
  </si>
  <si>
    <t>Smart actuation, light weight, harsh environment, high reliability, low noise, 3d print, new materials, seat actuation</t>
  </si>
  <si>
    <t>Control boxes, circuit boards, wire assemblies, cables, Stick shake, Diverse multi axis joysticks (cargo loading)</t>
  </si>
  <si>
    <t>Cabin interior, full structural harnesses, special application harness (Eurofighter), Cargo loading Long Range Aircraft</t>
  </si>
  <si>
    <t>Hybrid cables assemblies (data &amp; power), robustness, highly flexible cable assemblies with extreme integritiy properties</t>
  </si>
  <si>
    <t>Hydraulic Pressure Switches, Temperature switches, pedal sensing units (Eurofighter)</t>
  </si>
  <si>
    <t>Manifold pressure systems, water &amp; waste systems, hydraulic system appications, turbine applications</t>
  </si>
  <si>
    <t>Harness, cables, seat-to-seat cables</t>
  </si>
  <si>
    <t>Hatrack, Ceiling, Sidewall, Doorframe, Entrance Areas, Seats</t>
  </si>
  <si>
    <t>Hybrid cables (Data &amp; Power);</t>
  </si>
  <si>
    <t>Hydraulic Pressure Switches</t>
  </si>
  <si>
    <t>Rolls-Royce Trent 700/7000</t>
  </si>
  <si>
    <t>EOS GmbH</t>
  </si>
  <si>
    <t>We make 3 D Printers for metal and polymer materials</t>
  </si>
  <si>
    <t>Our customers are MTU, Airbus and supply chain</t>
  </si>
  <si>
    <t>ESG Elektroniksystem- und Logistic GmbH</t>
  </si>
  <si>
    <t>Integrated Modular Avionics HW &amp; SW covering all functionalities</t>
  </si>
  <si>
    <t xml:space="preserve">TIGER Mission Data Recorder
Major contribution to STANAG 4626 
F&amp;T IMA-Demonstrators  
</t>
  </si>
  <si>
    <t>see national FCAS concept study</t>
  </si>
  <si>
    <t xml:space="preserve">Rig Engineering (development and production)
Test bench development </t>
  </si>
  <si>
    <t>Part of SUZ TIGER/NH 90
MTA CH-53GA Ground Test bench</t>
  </si>
  <si>
    <t>overarching use
Internet of Things</t>
  </si>
  <si>
    <t>Development of Test concepts 
Implementation of test campaigns
Test automation</t>
  </si>
  <si>
    <t>A400M Mission Management System Tests
Support Ground- &amp; Flighttest for Mission Tactical Worksation (MTA) CH-53</t>
  </si>
  <si>
    <t>overarching use
Internet of Things
Key Technologies usage</t>
  </si>
  <si>
    <t xml:space="preserve">Technical &amp; logistic studies &amp; concepts 
Prognostic / preventive &amp; predictive Maintenance
Product Support / Monitoring
In-Service Data Feedback
LCCM
IETD
Obsolescence Management
SASPF data management
Distribution / Supply management
Environmental Impact Assessment
NATO Codification System Repository
Cyber and IT Security
Integrated Modular Avionics HW &amp; SW as a Gateway for physical interfaces </t>
  </si>
  <si>
    <t xml:space="preserve">ZEBEL – Material Management for the centralized Army warehouse
BEL – Material Management for the German Air Force warehouses
Material Management for A400M, P-3C
Transport &amp; Traffic Supply Chain LogZBw
Supply Chain Analysis for German Armed Forces (Ensure Improved Data Quality)
Technical &amp; logistical support for GAF (TORNADO, EF, A400M, Helicopters etc.) 
Contribution to ASD Spec S1000D and S2000M
Member of the International S5000F development Team
N-CORE NG
</t>
  </si>
  <si>
    <t xml:space="preserve">Development &amp; set-up of trainings -simulators and -scenarios
Innovative / Blended learning including Live Virtual Constructive  
Modelling of virtual mission environment
Open and modular simulator architectures
</t>
  </si>
  <si>
    <t xml:space="preserve">Enhanced Virtual Avionic System / Prototyping &amp; Familiarization Device for TORNADO
A310 – MRTT Procedure Trainer
Sea Lynx Cockpit Procedure Trainer
CH-53GA – Maintenance Trainer &amp; Scenario Trainer 
Pilot Screening System
Multiple Aircraft Tactical Trainer – MATT -Reconfigurable Tactics training System
TIGER Maintenance Trainer
Training Simulator Joint Fire Support Team
Mission Tactical Workstation – Scenario Trainer
CH-53GA Full Flight Simulator 
</t>
  </si>
  <si>
    <t xml:space="preserve">see national FCAS Master Plan
Getting the right mix of live virtual constructive training and simulation
</t>
  </si>
  <si>
    <t>See national FCAS/NGWS Konzept Study, FCAS Masterplan and “Technologieschwerpunkte - Nationale Schlüsseltechnologien”</t>
  </si>
  <si>
    <t>ETW - European Transonic Windtunnel GmbH</t>
  </si>
  <si>
    <t>High-Reynolds Wind Tunnel Testing at Flight-Relevant High-Lift &amp; High Speed Conditions (unique in Europe)</t>
  </si>
  <si>
    <t xml:space="preserve">Dassault, Airbus, Boeing, Bombardier, Embraer, Gulfstream, etc.
Alpha Jet, Aermacchi, and other confidential project
</t>
  </si>
  <si>
    <t>Highly productive high-resolution steady and unsteady testing up to the borders of the flight envelope, applying standard WTT techniques, deformation measurement, pressure- &amp; temperature sensitive paints (PSP/TSP), particle-image velocimetry (PIV), etc</t>
  </si>
  <si>
    <t>GKN Aerospace Deutschland GmbH</t>
  </si>
  <si>
    <t>Surface protection, base painting and final painting of flying structural parts</t>
  </si>
  <si>
    <t>Customer requirements from Airbus, Bombardier, MBDA, Triumph and Airbus Defense &amp; Space</t>
  </si>
  <si>
    <t>n/a</t>
  </si>
  <si>
    <t>CFRP and GFRP large scale structural parts, ultralight Space components</t>
  </si>
  <si>
    <t>Customer requirements from Airbus, Bombardier, MBDA, Triumph and Airbus Defense &amp; Space, NADCAP, EASA Part 21 and 145, EN9100</t>
  </si>
  <si>
    <t>Different Composite Technologies in use (prepreg, RTM and fiber winding and assembly), 3D Additive Manufacturing for Composite in preparation</t>
  </si>
  <si>
    <t>see Composite description</t>
  </si>
  <si>
    <t>high Technology US robots and conventional equipment</t>
  </si>
  <si>
    <t>detailed Information (tech. specification) on request, NADCAP NDT (X-Ray and Ultra Sonic)</t>
  </si>
  <si>
    <t>5-axis machining fo large structure parts (12 x 3 m)</t>
  </si>
  <si>
    <t>detailed Information (tech. specification) on request</t>
  </si>
  <si>
    <t>high precision additional machines planned</t>
  </si>
  <si>
    <t>complete facility and machine service for our manufacturing site</t>
  </si>
  <si>
    <t>different measurement Equipment (different CMM, laser tracking)</t>
  </si>
  <si>
    <t>all Equipment for Composite manufacturing and assembly available (ATLs, Autoclaves, etc.)</t>
  </si>
  <si>
    <t>AFP (Automated Fibre Placement) in preparation</t>
  </si>
  <si>
    <t>Complete Paint Shop available</t>
  </si>
  <si>
    <t>Tooling Design and Tooling manufacturing/maintenance available (metal and Composite tooling for the Composite manufacturing)</t>
  </si>
  <si>
    <t>Design, Stress and Configuration Management specialists available</t>
  </si>
  <si>
    <t>Goodrich Lighting Systems GmbH</t>
  </si>
  <si>
    <t>We design qualify and build all airborne exterior and interior lighting and associated electronics for all sort of air vehicles from fighter, trainer to transport</t>
  </si>
  <si>
    <t xml:space="preserve">reference programs: EF2000, Tornado, AlphaJet, FA-50, F-22, F-16, Mig-29, SU-30, V-22, EC-135, A400m, C-295, C-5, C-17, C-130, C-27 </t>
  </si>
  <si>
    <t>latest completed development: LED multimode Landing Searchlight EC-135. Latest active development: Multi Function Runway Light A320 Potential Development FCAS:  Self Orienting Matrix Light</t>
  </si>
  <si>
    <t>Günter Apelt GmbH</t>
  </si>
  <si>
    <t>turned and milled parts including heat- and surface treatment</t>
  </si>
  <si>
    <t>application: acuating systems, landing  gears</t>
  </si>
  <si>
    <t>speciality: 5-axis simultaneous milling of prototypes and single parts via CAD/CAM</t>
  </si>
  <si>
    <t>system: edge-CAM</t>
  </si>
  <si>
    <t>HEGGEMANN AG</t>
  </si>
  <si>
    <t>Welding components, NADCAP qualification, thin-walled jet engine parts to complex structure parts, from steel to titanium, machining, sheet metal production.</t>
  </si>
  <si>
    <t>Airbus, Rolls-Royce, GE, MTU</t>
  </si>
  <si>
    <t xml:space="preserve">Hot forming of titanium </t>
  </si>
  <si>
    <t>Airbus, Rolls-Royce, GE, MTU, Eaton</t>
  </si>
  <si>
    <t>Metal structures for Economy and Business Class Seating.
incl. Development</t>
  </si>
  <si>
    <t>Recaro</t>
  </si>
  <si>
    <t>Hot-Forming</t>
  </si>
  <si>
    <t xml:space="preserve">high degree of trust in capabilities of HEGGEMANN by aircraft manufacturers, 300 landing gear systems per year. Any step of product life cycle: design, prototyping, testing or serial production
</t>
  </si>
  <si>
    <t>Diamond, RUAG, Pilatus, Grob, 328, PT-Indonesia, Zeppelin</t>
  </si>
  <si>
    <t>Special Technologies for Air-Taxi landing Gears</t>
  </si>
  <si>
    <t>Rolls-Royce, GE, MTU, Siemens</t>
  </si>
  <si>
    <t>Hot Forming of Titanium, WAAM</t>
  </si>
  <si>
    <t>div. customers</t>
  </si>
  <si>
    <t xml:space="preserve">Mechanical Processing,
HEGGEMANN’s machinig capabilities
• Milling (simultaneous 5 axis milling)
• Turning (with powered tools)
• Complete CAM integration
</t>
  </si>
  <si>
    <t xml:space="preserve">Non-destructive testings methods:
•Visual test (VT) 
•Crack detection: magnetic particle inspection (MT) and fluorescent penetrant inspection (PT)
Destructive testing methods:
•Metallographical tests 
•Hardness test 
•Tensile test
</t>
  </si>
  <si>
    <t>Drop-Test Facility, for landing gear Systems e.g.</t>
  </si>
  <si>
    <t>Manufacturing Engineering Service; Design to Cost; Full Landing Gear System Development to Spec.</t>
  </si>
  <si>
    <t>HEILIND Electronics GmbH</t>
  </si>
  <si>
    <t>Circular and rectangular connectors for signal, power, data
Pushbutton and Toggle Switches, Relais,  circuit breaker</t>
  </si>
  <si>
    <t>Specifications according to JN, PAN, ASNE, ABS, EN, HE, MIL-QPL</t>
  </si>
  <si>
    <t>reduced weight, smaller sizes, composite materials, higher data</t>
  </si>
  <si>
    <t>Heinkel Group</t>
  </si>
  <si>
    <t>Justification and sizing of composite structures acc. to accepted methods incl. sandwich structures. Optimization of lay-up and topology.</t>
  </si>
  <si>
    <t>Multiple customers in the aerospace industry.</t>
  </si>
  <si>
    <t>Static &amp; dynamic analysis, Fatigue &amp; damage tolerance, Topology and shape optimization, Design and manufacturing drawing creation, Test support</t>
  </si>
  <si>
    <t>Customers in multiple fields: Aerospace, Automotive, Ship building, Manufacturing, Renewable Energy</t>
  </si>
  <si>
    <t>Sizing and design, material selection for cabin interiors, pre-design, feasibility studies.</t>
  </si>
  <si>
    <t>Sizing for Cabin Attendant Seat, either wall mounted or floor mounted.</t>
  </si>
  <si>
    <t>Static &amp; dynamic cabin monument testing (planning, witnessing, analysis) including seats, Cabin acoustic laboratory &amp; in-flight tests.</t>
  </si>
  <si>
    <t xml:space="preserve">Acoustics (Simulation&amp;Test), Cabin Stress, Design (incl. Jigs&amp;Tools, CE-Cert.), Structural calculation of aerospace structures and ALM/3D. </t>
  </si>
  <si>
    <t>Simulation of aerospace structures. Acoustical analysis with FE, SEA and ray-tracing methods. Training &amp; consulting in additive manufacturing.</t>
  </si>
  <si>
    <t>Hensoldt Sensors GmbH</t>
  </si>
  <si>
    <t>Hensoldt ITAR Free Certifiable Airborne Computer combines safety and high-performance characteristics within one chassis. It implements complete hardware abstraction through pre-integrated platform software, ready to host selected safety-critical functions and customer furnished application to feature user requirements of an advanced Mission Computer. The CAC meets the requirements according to DO 178 and DO 254 for qualification up to DAL C (DAL D for the high performance block).</t>
  </si>
  <si>
    <t>Eurofighter Typhoon (GE, UK, Italy and Spain); MRCA Tornado (GE, UK, Italy); Tiger, NH90, CH53 (GE, FR, AUS); A400M (GE, FR, Malaysia)</t>
  </si>
  <si>
    <t xml:space="preserve">Certifiable Multicore Processing, Combination of Safety and Security certification requirements, ITAR Free Multicore Chip and RT-OS Development </t>
  </si>
  <si>
    <t>Hensoldt can provide different type of mode S/IFF transponder, which can be used without restrictions for both civilian air traffic control and military applications to identify friendly units. The Transponders provide to the Flight Management System (FMS) of the platform all interfaces neccessary for the Mode S data links Comm-A, Comm-B and Comm-C (extended length messages) and for the generation of the extended squitter transmissions.</t>
  </si>
  <si>
    <t>Optical (Laser) Communication Subsystems</t>
  </si>
  <si>
    <t>Hensoldt can provide ITAR Free Flight Control Computer (FCC) for Control of the Aircraft (Engine, Steering, Landing Gear), certifiable up to DAL A in a system context, prepared for civil certification (DO254, DO-178C). ITAR Free Flight and Mission Data Recording &amp; Management, SferiRec comprises flight and mission data recording, data transfer and analysis capabilities which are key capabilities for the complete mission lifecycle (planning, flight and debriefing). Protected recording for Flight data and cockpit voice (Crash recorder).</t>
  </si>
  <si>
    <t>FCC: EuroMALE, various Drones; SferiRec: Tornado combat aircraft; P-3C Orion maritime reconnaissance aircraft; Helicopters NH90, Tiger, UH-1D, CH-53</t>
  </si>
  <si>
    <t>Reduced size and weight by increased processing power and storage capacity. DAL A certifiable interfaces (e.g. Cross Channel Data Link)</t>
  </si>
  <si>
    <t>Hensoldt develops and produces Missile-, Radar and Laser Warning Systems like AMPS (Airborne Missile Protection System); Market leader for these systems (outside US domestic market). The Solutions combine sensors, signal processing and counter measures as well as different sensor solutions</t>
  </si>
  <si>
    <t>Available and in operational use in several configurations on different platform types with several customers (national and worldwide); Representative platforms (&gt;250 AMPS systems, plus more than 500 derivate systems); AH Tiger, MRH NH90, C-130, B-737, A-340, PC-12, MI-8, MI-17, H145M, CH53-GS, EC635, H225, Bell 407, CH47, UH60, P3C, Cougar H/C, Hawker; Beechcraft, Multirole Fighter Aircraft F16</t>
  </si>
  <si>
    <t xml:space="preserve">Next generation sensors (against new and emerging threats); Next generation countermeasures (directed countermeasures); Next generation Radar Warning </t>
  </si>
  <si>
    <t>See national FCAS/NGWS Konzept Study, FCAS Masterplan and “Technologieschwerpunkte - Nationale Schlüsseltechnologien / Sensorik”</t>
  </si>
  <si>
    <t>Hexcel Composites GmbH</t>
  </si>
  <si>
    <t>Hexcel is a leader in the Space &amp; Defense market, primarily in the manufacture of advanced composites used in commercial helicopters and in military aircraft. We are currently qualified to supply materials to a broad range of more than 100 helicopter, military aircraft and space programs</t>
  </si>
  <si>
    <t>Our top 10 programs by revenues represent about 56% of our Space &amp; Defense revenues. Key programs include the F-35 (joint strike fighter or JSF), Sikorsky CH53K King Stallion, V-22 (Osprey) tilt rotor aircraft, UH60M Blackhawk, AH-64 Apache, A400M military transport, European Fighter Aircraft (Typhoon), F/A-18E/F (Hornet), Rafale fighter jet, and MH90 Enforcer</t>
  </si>
  <si>
    <t>HYDRO Systems KG</t>
  </si>
  <si>
    <t xml:space="preserve">Table of Contents
Change management	3
1	          Objective	4
2	          Scope / Responsibility	4
3	          Terms	4
4	          Description	6
4.1	 Selection of a corrosion protection	7
4.1.1       Galvanized	7
4.1.2	Electroless Nickel Plating	7
4.1.3	Phosphated	7
4.1.4	Nitrided	8
4.1.5	Black oxided	8
4.1.6	Painted	8
4.1.7	Hot-dip galvanized	8
4.1.8	Anodized	8
4.1.9	Rilsan®coating (plastic coating):	9
4.1.10	Teflon coating	9
4.2	  Indication of corrosion protection type	10
4.2.1	Nitrieren	10
4.2.2	Black oxiding	12
4.2.3	Phosphating	12
4.2.4	Zinc-plating + thick-film passivation	13
4.2.5	Chemical nickel-plating	16
4.2.6	Painting	19
4.2.7	Component or material-related indications on drawings	20
4.2.8	Hard anodizing	21
4.2.9	Rilsan coating	22
4.2.10	Teflon coating	23
4.2.11	Coating thicknesses that can be expected 	24
5	           Applicable documents / records	24
  	  Change management
revision	chapter	Adjustment	date	amendet by
00		Initial puplication	07.2009	E. Müller
19			05.2014	A. Wolk
	1	Objective
	This guideline is to be used to ensure the uniform, effective and cost-effective selection (process) of a surface protection process. Furthermore, this Hydro standard shall specify alternative procedures in the case of unclear/missing drawing specifications. The guideline also contains background knowledge relevant to the specifications. This can be found in the bb l u e  boxes. This guideline applies to both new designs and the overhaul/upgrading of existing equipment.
	2	Scope / Responsibility
	Responsible for the implementation and compliance is the head of Engineering.
	3	Terms
	Chromium-containing coatings and chromium-free coatings
The following systems have developed over the past years in the area of the electroplated corrosion protection systems.  Chromium(VI)-free systems include blue chromating (Cr(III) and thin film as well as thick film passivation (chemically on chromium(III) base).
The following terminology is used in the area of surface technology:
Chromium(VI)-containing:
	Zinc layer + hexavalent chromate coating
	Commonly referred to as yellow galvanized or yellow-chromated.
Chromium(VI)-free:
	Zinc coat + conversion layer (or chemical chromium(III) base)
	Commonly referred to as blue chromating, blue passivation, thin film passivation or thick film passivation. However, there are marked differences between these labels in regard to corrosion protection. Blue chromating (blue-galvanized) belongs also to the chromium(VI)-free coatings. However, blue chromating provides a significantly poorer corrosion protection compared to thick-film passivation. 
Nitrided 
Nitrided is a process for surface hardening. This nitrogen is used. The result is a surface layer that is resistant to about 500 ° Celsius. Possible methods: gas nitrided, plasma nitrided etc..
Black oxiding
The black oxide coating is produced chemically by immersing the workpieces in a heated, strongly alkaline solution. This produces an oxide coating (magnetite - Fe3O4) on iron and steel materials. The black oxide treatment is not considered to be a state-of-the-art corrosion protection!
Phosphating
Phosphating is a chemical / electrochemical process, in which thin, microcystalline and water insoluble phosphates are produced on metal surfaces from phosphoric acid solutions in a dipping or spraying process. As they arise from a chemical reaction with the base metal, the light to dark grey coloured metal phosphate layers are firmly anchored in the metal surface and have numerous cavities and capillaries. This property provides the phosphate layers with an optimal absorption capacity for oils, waxes, colouring pigments and paints so that they have proved to be an effective corrosion protection and undercoat for painting and varnishing. Phosphating is not considered to be a state-of-the-art corrosion protection!
Hard anodizing
Modified anodizing process. Compared to anodizing, hard anodizing distinguishes itself by a very high hardness, a better wear resistance, a good sliding behaviour and a good dimensional stability.
Rilsan® coating (plastic coating)
Rilsan® is a registered trademark of Elf Atochem for a thermoplastic polymer (high-performance polyamides). Rilsan does not contain any solvents or hardeners. Rilsan coatings can be applied to all metal parts (prerequisite: the respective parts can be raised to the necessary coating temperature). Rilsan can be applied by means of various techniques. Whirl sintering process: in this process the parts are heated in such a way that the temperature lies over the melting point of the coating material. When the parts are immersed in the Rilsan powder, the powder particles that are close to the surface will melt. In the electrostatic powder spraying process the Rilsan powder is sprayed onto the cold part through an energized nozzle. In the oven the Rilsan powder will melt and a uniform, closed surface will be produced.
When the flame spraying technique is used, the Rilsan powder is heated by means of a flame and sprayed onto the part with the help of compressed air. The partly melted powder will then melt completely on the preheated surface area and a uniform, closed surface will be produced. In this process the surface must be pretreated carefully.
Teflon coating
Teflon coatings or PTFE coatings are also known in connection with frying pans under the brand names Teflon, SilverStone or SilverStone Supra. The three products distinguish themselves only by a different coating thickness and the resulting service life.
Polytetrafluoroethylene (PTFE) is one of the three polymers with similar properties, which are known under the brand name Teflon. As with the other two polymers FEP and PFA, a coating with Teflon PTFE improves non-stick and anti-friction properties as well as the chemical resistance of the base material. Due to smaller coating thicknesses, PTFE is less suitable for applications subject to heavy mechanical loads.
	4	Description
	Basically the HYDRO drawing describes the final condition of a component, i.e. the indicated dimensions describe the final condition of the component after the surface treatment. Unlike the material used for the component, the surface treatment is usually indicated on the drawing. Material details are stored in the ERP parts list. Surface treatment methods are methods such as painting, zinc coating, nitriding and chrome plating, etc. If only parts of a component are subject to a surface treatment, this must be clearly indicated on the drawing. In general, components / assemblies are to be provided with a corrosion protection.
	4.1	Selection of a corrosion protection
	4.1.1	Galvanized
		Part may not be subject to wear / no frequent movements during operation (abrasion)
	Generally for small parts (DIN, standard parts) *(alternatively in stainless steel)
	Component has no contact with engine
	Component tolerances &gt; 0.02mm
	(most cost-effective method)
	4.1.2	Electroless Nickel Plating
	“Chemically nickel-plated” is a process for the functional coating of ferrous and non-ferrous materials (Electroless Nickel)
background knowledge:
extract from Engineering CO-Ordination Meno (Nr. RR-HYS-XWBa-095) by ROLLS-ROYCE, Paul Campion; 18.07.2011:
2. Discussion:
Nickel plating is not on the list of “Materials and Processes to be Avoided” reference RR standard RRDS 11001. Hence it may be used, where appropriate, as corrosion protection on any items of Assy Tooling &amp; GSE.
	4.1.3	Phosphated
		Interfaces to engines (especially Rolls Royce tools; manganese phosphate = MnPh)
	In the field of GSE this method has been replaced by “nitriding“
	4.1.4	Nitrided
		Small parts that are subject to wear / frequent movements during operation (sliding friction)
	Parts requiring a high surface hardness
	Parts with fits / component tolerances 50 kg- only in exceptional cases)
	4.1.5	Black oxided
			Only if requested by customer.
	No surface protection
	4.1.6	Painted
			Parts with a high component weight and/or a large surface
	Parts that are not subject to wear / no or little movement during operation
	Frames, welding assemblies and bigger parts
	Components without dimensional tolerance indication
(If necessary, component parts which are subject to a movement (e.g. bearings) or have low tolerances (bores, fits) must be kept free from paint or covered.
	4.1.7	Hot-dip galvanized
		Parts that are mainly used outside
	Alternative to painting
	Only upon customer’s request and after consultation with superior
	Attention: delay / threads are not running 
(If possible, use only in exceptional cases)
	4.1.8	Anodized
			Aluminium parts that must have a contrasting colour (e.g. signboards, markings)
	Aluminium parts that are subject to wear / movement during operation
	For “AIRBUS tools“ all aluminium parts will be anodized unless otherwise specified on the drawing. If no colour is defined, these parts are always anodized RED.
	4.1.9	Rilsan®coating (plastic coating):
	Due to their optimum combination of properties, Rilsan coatings are used in various fields. The major advantages are as follows:
	Corrosion resistance (alkaline or saline solutions, sea air, hydrocarbons, solvents); 
	Abrasion resistance, wear resistance;
	Electrical insulation;
	Surface with good sliding properties;
	Aesthetic surface finish
	4.1.10	Teflon coating
	The wide range of fluoropolymers includes PTFE, FEP, PFA and ETFE coatings with their specific properties:
	Non-stick;
	Low friction coefficient;
	Self-cleaning and self-lubricating;
	High chemical resistance;
	Cold and heat resistant;
Fluoropolymers are also extremely resistant to vapour diffusion, i.e. to the penetration of vapours, subsequent condensation on the metal surface and consequent blistering. Fluoropolymers excel as a result of these special properties.
	4.2	Indication of corrosion protection type
	4.2.1	Nitrieren
	Die Nitrierschicht liefert dem Verschleißschutz (Nitrier-Härtetiefe „NHD“), die Verbindungsschicht liefert den Korrosionsschutz (Dicke der Verbindungsschicht „CLT“). Die Haltezeit auf die Nitriertemperatur ergibt sich aus der Nitrier-Härtetiefe „NHD“. Die Parameter können nicht unabhängig voneinander spezifiziert werden. Die Angabe der Temperatur erfolgt auf der Zeichnung. Dies gewährleistet, dass durch den Nitriervorgang (Nitrocarburieren) keine Verschlechterung der mechanischen Eigenschaften des Werkstoffs erfolgt. Die Angaben NHD oder CLT erfolgen auf der Zeichnung. Mit diesen Angaben werden die Anforderungen an den Verschleißschutz oder den Korrosionsschutz definiert. Die Oberflächenhärte ergibt sich automatisch aus dem verwendeten Werkstoff. 
	Für unlegierte Werkstoffe: Nitrocarburieren. 
		Zeichnungsangabe:
Nitrocarburiert bei 570°C, zwischenpoliert und nachoxidiert mit Citrox, 
	CLT 8µ + 4µ
Die Dicke der Verbindungsschicht „CLT“ wird bei unlegierten Werkstoffen als relevante Kenngröße herangezogen. CLT steht in Relation mit der Nitrier-Härtetiefe „NHD“. „NHD“ wird bei unlegierten Werkstoffen nicht angegeben, da bei diesen Werkstoffen keine saubere Verlaufskurve zur „NHD“ gegeben ist. 
	Für niedrig legierte und legierte Werkstoffe: Gasnitrieren 
		Zeichnungsangabe:
		Gasnitriert bei 520°C, zwischenpoliert und nachoxidiert mit Citrox,
	NHD 0,1 + 0,05 
The value for the nitride hardening depth "NHD" of 0.1 + 0.05 represents an internal HYDRO requirement to the supplier.
Note:
The surface protection must be included when revising/editing existing drawings. This is necessary because of the reduced selection list the old relationships are no longer applicable and the fields would otherwise remain blank.
Restrictions for special materials during “nitriding”
For all components made from the materials
	30CrNiMo8 		                        (+QT)   (1.6580)
	42CrMo4 SVA; 42CrMo4 ; 42CrMoS4	(+QT) 	(1.7225)
	20MnV6			                        (+QT)   (1.5217) 
	E590K2		                    	            (+QT)	(1.0644)
(+QT°=°quenched°and°tempered)
Due to the pre-hardened incoming condition, these materials may not be treated with a temperature exceeding 540°C during the surface treatment process, since it cannot be excluded that the component will lose its core hardness.
	X38CrMoV5-1 	(1.2343)
With X38 gas nitriding a thickness of the white layer "CLT" of approx. 2 µ to 4 µ is achieved.
	for material "X38". 
		Drawing reference:
Gas nitrided at 520 °C, intermediate polishing and postoxidising with Citrox.
	NHD 0,1 + 0,05  
The previous specifications – "Nitrided" and/or "salt batch nitrided QPQ" – remain on existing drawings. These specifications are adapted only during a revision.
CITROX:
For the follow-up treatment in the nitriding process an acid consisting primarily of the elements carbon, hydrogen and oxygen, especially a light environmentally compatible acid in aqueous solution, is directed into the treatment room. Citric acid has proven beneficial which led to the internal designation CITROX process.
	4.2.2	Black oxiding
	During the black oxide treatment there are no particularities that must be taken into account. On the drawing this method is indicated by the text:
– black oxided – 
The process temperature is max. 140°C. Since the process temperature is clearly below the annealing temperature of the used materials, the loss of core hardness is excluded.
This means that the materials 
	30CrNiMo8 				 (+QT)	(1.6580)
	42CrMo4 SVA; 42CrMoS4; 42CrMo4  	 (+QT) 	(1.7225)
	X38CrMoV5-1 				 (+QT) 	(1.2343)
	20MnV6 				             (+QT) 	(1.5217) 
	E590K2				             (+QT)	(1.0644)
					 (+QT = quenched and tempered)
can be subjected to the black oxide treatment without restrictions.
	4.2.3	Phosphating
	On the drawing the method is indicated by the text 
– phosphated – 
The process temperature is max. 95°C. Since the process temperature is clearly below the annealing temperature of the used materials, the loss of core hardness is excluded.
This means that the materials 
	30CrNiMo8 				(+QT)	(1.6580)
	42CrMo4 SVA; 42CrMoS4; 42CrMo4  	(+QT) 	(1.7225)
	X38CrMoV5-1 				(+QT) 	(1.2343)
	20MnV6 				             (+QT) 	(1.5217) 
	E590K2					(+QT)	(1.0644)
(+QT = quenched and tempered)
can be subjected to the phosphating process without restrictions.
Where required, zinc–free phosphating (“manganese phosphate = MnPh“) according to DIN EN 12476 – FE / MnPh / r / 7 / T4 and oiling is used for engine tools. In addition, screw connections are phosphated and oiled if required (especially for Rolls Royce tools “manganese phosphate = MnPh“ min. 8 g/m2 according to BS 7391 part 9, table1, type1).
Exact specifications: EN 12476 – FE / MnPh / r / 7 / T4 
Decoding: basic material iron = Fe / type of coating: manganese phosphate = MnPh / function of coating: corrosion protection = r / weight of coating in g/m² = 7 / post treatment: grease, oil = T4
	4.2.4	Zinc-plating + thick-film passivation valid from: 07/2010
	According to DIN 50979 (July 2008) “Metallic coatings - Electroplated coatings of zinc and zinc alloys on iron or steel with supplementary Cr(VI)-free treatments“, the following nomenclature applies:
The method is designated on the drawing using the following text:
 - gal Zn10+5 /Cn/T0 (thick-film passivated) – 
Symbol	Definition	Description
gal	Electroplated	Electroplated coatings
Zn	Zinc	From zinc (Zn) or zinc alloys (ZnFe; ZnNi 
10+5	Layer thickness + tolerance µm 	Minimum layer thickness Zn layer 10 µm
Cn	Iridescent passivated	Conversion layer through Cr(VI)-free solutions
T0	Without sealing	Organic and/or inorganic compound                 
The treatment temperature lies at max. 60 °C. Because the treatment temperature lies markedly below the tempering temperature of quenched and tempered materials, the loss of core hardness is excluded. This means that the quenched and tempered materials such as 
	30CrNiMo8 				(+QT)	(1.6580)
	42CrMo4 SVA; 42CrMo4 			(+QT)	(1.7225)
	X38CrMoV5-1 (special treatment)		(+QT)	(1.2343)
	20MnV6 				            (+QT)	(1.5217) 
	E590K2					(+QT)	(1.0644)
                                                               (+QT = quenched and tempered)
may be treated without restrictions according to the treatment “electroplating + passivating”.  The treatment “electroplating + passivating” is to be preferred of the “painting” treatment for cost reasons. This means that the materials 
	30CrNiMo8 				(+QT)	(1.6580)
	42CrMo4 SVA; 42CrMo4 			(+QT)	(1.7225)
	X38CrMoV5-1 (special tempered)		(+QT)	(1.2343)
	20MnV6 				             (+QT)	(1.5217) 
	E590K2					(+QT)	(1.0644)
                                                                   (+QT = quenched and tempered)
can be subjected to the “electrogalvanizing” process without restrictions. For cost reasons the “electrogalvanizing” process is to be preferred to “painting”.
By a subsequent chromate treatment or passivation, and in special cases additionally with sealing, the colour of the zinc layers can be changed (blue, yellow, black). At the same time the corrosion resistance (ferric oxid [rust]) of the galvanized parts is increased considerably. Zinc is easily affected by acids and alkaline solutions (white rust).
By a subsequent chromate treatment or passivation, and in special cases additionally with sealing, the colour of the zinc layers can be changed (blue, yellow, black). At the same time the corrosion resistance (ferric oxid [rust]) of the galvanized parts is increased considerably. Zinc is easily affected by acids and alkaline solutions (white rust).
Avoiding of hydrogen embrittlement during galvanising:
According to DIN 50979 all steel parts with a tensile strength of Rm&gt;1000 N/mm² are classified as high-strength and are critical classified in terms of decelerated brittle failure due to hydrogen inclusion. The surface treatment “galvanising”has to be carried out, that damages due to decelearated hydrogen-induced brittle failures can be eliminated with a high degree of certainty. That means, that with the materials, for example
Heat-treated steels:
	C55 (+QT)
	C60 (+QT)
	28Mn6 (+QT)
	34Cr4 (+QT)
	37Cr4 (+QT)
	37Cr4 (+QT)
	51CrV4 (+QT)
	25CrMo4 (+QT)
	34CrMo4 (+QT)
	42CrMo4 (+QT)
	30CrMoV9 (+QT)
	36CrNiMo4 (+QT)
	34CrNiMo6 (+QT)
	30CrNiMo8 (+QT)
	30CrNiMo8 (+QT)
	36NiCrMo16 (+QT)
Fine grained steels:
	S890QL
	S960QL
	S1100QL
Tool steel:
	X37CrMoV5-1
	X38CrMoV5-1
Standard parts of property class:
	10.9
	12.9
	320HV
Appropriate measures must be taken by the supplier (e. g. tempering), to reach a dehydrogenation.
	4.2.5	Chemical nickel-plating
	On the drawing this method is indicated by the text 
- Auto-catalytic nickel plating – as per DIN EN ISO 4527 and specific process specifications (stamped via PDF on drawing)
and to be carried out according to the following specification (The process is based on DIN EN ISO 4527, significant deviations of the procedure from this standard must be released in writing by HYDRO). The details of the specific process specifications are outlined below:
From DIN EN ISO 4527 Section 5.5 Examples for designations:
a) 	An autocatalytic nickel - phosphorus plating deposited on G43400 steel, requiring a stress relief at 210 °C and a holding period of 22 h prior to the deposit and which has a nominal weight portion of phosphorous of 10 % and a thickness of 15 µm, which is subsequently chrome-plated with a thickness of 0.5 µm and requires heat treatment to prevent hydrogen embrittlement of 210 °C at a holding period of 22 h, has the following designation:
Autocatalytic nickel plating ISO 4527
 - Fe [SR(210)22]/NiP(10)15/Cr0,5/[ER(210)22]
SR	          Heat treatment for stress relief
HT	Heat treatment to increase hardness of the bonding strength of the plating to the base metal
ER	          Heat treatment to reduce hydrogen embrittlement;
A corresponding UNS number can be determined in the steel key by comparing standards.
Note on the layer thickness and phosphorous content:
Unless otherwise specified, the minimum thickness must agree with the stress level 3 from DIN EN ISO 4527 Annex C.2. Unless otherwise specified, the phosphorus content must agree with the type 4 of DIN EN ISO 4527 Annex C.3.
If the phosphorous content is lower, wear resistance will improve, but corrosion protection will deteriorate. If the phosphorous content is higher, wear resistance will deteriorate, but corrosion protection will improve. For general applications a phosphorous content of approx. 8% is considered as the best compromise between wear resistance and corrosion protection.
Layer thickness:
Written proof of the layer thickness must be provided in the form of a measuring protocol. It must follow procedure B 3.3 in Annex B of DIN EN ISO 4527. With new suppliers (initial 10 parts) or critical parts an additional measurement of certain points must be performed on the component before and after the treatment. The number and position of the measuring points must be based on the respective component size. However, at least three (3) measuring points must be used. The position chosen must be representative. The measuring device to be used must be a micrometer screw. If in doubt, the measuring method must be coordinated with Hydro.
Appearance:
The autocatalytic deposited nickel plating on the essential surface must be glossy when inspected visually; it must be free from pores, blisters, peeling, knot formations, cracks and other flaws which would have a detrimental effect on the final appearance.
Prior visual inspection of the parts is required to prevent defects and changes to the surface condition stemming from the base material. Flaws that have occurred on the surface condition must be reported to Hydro before delivery.
remark:
The base material can be quenched and tempered. If the process temperature above 100°C, is a written approval by HYDRO necessary. In advance no further surface treatment processes have taken place such as Nitriding. Furthermore, the surface must be metallic "blank" and information about the surface roughness must be called / (eg, drawing). Is a heat treatment to increase the surface hardness planned, is a written approval by HYDRO necessary.
Avoiding of hydrogen embitterment:
According to DIN 50979 all steel parts with a tensile strength of Rm&gt;1000 N/mm² are classified as high-strength and are critical classified in terms of decelerated brittle failure due to hydrogen inclusion. The surface treatment has to be carried out, that damages due to decelerated hydrogen-induced brittle failures can be eliminated with a high degree of certainty. That means, that these materials, must be taken by the supplier (e. g. tempering), to reach a dehydrogenation.
Steel parts with a tensile strength equal to or greater than 1 000 MPa or surface-hardened parts, must be subjected to heat treatment to reduce hydrogen embrittlement according to the methods and classes of ISO 9588 or as determined by the customer. Any heat treatment to reduce hydrogen embrittlement must be performed as quickly as possible, preferably within one hour but not later than 3 h after the deposit and before beginning with grinding or other mechanical operations.
General requirements:
According to request by HYDRO
	Samples must be taken based on the procedure according to ISO 2859-1, ISO 2859-2, ISO 2859-3, ISO 2859-4 or ISO 4519.
	Proof of the bonding strength according to the tests as per ISO 2819 must be provided.
	The test specimens used for the layer thickness measurement of the respective batch must be presented.
	Corresponding proof of quality of the bath of the respective batch must be provided.
Examples for specific process specifications:
Base material S355J2G3
Electroless nickel plating ISO4527 – Fe /NiP(8)26-30
Base material 30CrNiMo8
Electroless nickel plating ISO4527 – Fe /NiP(8)26-30/[ER(180)1]
Base material X38CrMoV5-1
Electroless nickel plating ISO4527 – Fe /NiP(8)26-30/[ER(180)1]
	4.2.6	Painting
	Whether a part is to be painted will be indicated on the drawing. To ensure that there are clear instructions while keeping the amount of work involved within reasonable limits, one of the following texts is used, depending on the requirement:
- Painted -
- Painted except for thread -
- Painted except for marked surfaces -
- Paint marked surfaces –
These texts are available in SolidWorks as favourites. For painted components the following table shall serve as a basis:
Feature	Type
Resistance	Skydrol-resistant
Surface condition before painting	Sand-blasted, quality: SA 2.5
Pimer	2-component primer (standard &amp; alternative)
	CS342 Perco Top Primer 040 2K HS	Relius 2K Filler 3121-0060
	CS704 Perco Top Activator 3740	Relius PUR Hardener 385-0150
	ALCEA Diluting Agent  PUR 9051	Relius Diluting Agent103-0132
Finish coat	2-component paint (standard &amp; alternative)
	ALCEA PUR Enamel
(Supplier:  Gänshirt)	Relius OLODUR-ADN-Satin Varnish 311-xxx (colour shade)
	ALCEA Hardener PUR 9906	Relius PUR Hardener 385-0150
	ALCEA Diluting Agent PUR 9051	Relius Diluting Agent103-0132
Film thickness	min. 100µm (Primer and top coat together)
If other alternative paints are to be used, their suitability for use is to be proved by the supplier in accordance with the Company Standard
	4.2.7	Component or material-related indications on drawings
		Drawing indications for axle jack cylinder sets;
For components that are part of a cylinder of the axle jack product group, special regulations shall apply. They are to be taken from the guideline ‘Material Traceability – Axle Jacks’ (PB 7.5-23).
	Drawing indications for parts made from the material X38CrMoV5-1;
Since the material X38CrMoV5-1 (material no. 1.2343) is delivered in an untempered condition, it must be ensured that the required mechanical parameters are set during the manufacturing process. This is accomplished through a heat treatment process which was especially developed by HYDRO for the material X38CrMoV5-1. To ensure that components from the material X38CrMoV5-1 are hardened and tempered in accordance with this especially developed heat treatment instruction, the drawings of these components will be provided with the following text (details; PB7.5-23 material traceability axle jack): – heat-treated according to material-related HYDRO heat treatment instruction – noted.
During this process, the following material properties can be expected:
Material properties after annealing in accordance with the HYDRO heat treatment instruction
X38CrMoV5-1
Yield strength	1.200 N/mm2 ± 50	N/mm²
Tensile strength		N/mm²
Notched impact strength	 27	J (up to -20°C)
	4.2.8	Hard anodizing
	The special feature of hard anodizing is that 50 % of the desired coating thickness is applied to the surface of the work piece and 50 % penetrates into the material.
To represent and identify the process, the term ‘hard anodized’ is indicated on the drawing. Furthermore, the coating thickness is indicated in µm. The indication of the coating thickness refers to the overall coating thickness. When machining the work piece, it must be taken into consideration that during the surface treatment process only 50 % of the indicated coating thickness builds up on the surface.
Example:
Drawing indication:  	‘hard anodized’ 	 Surface treatment: hard anodizing 70 µm  70 µm overall coating thickness
For manufacturing this means: 
	4.2.9	Rilsan coating
	The properties and quality of a Rilsan coating depend among other things on the following factors:
	Structure and shape of the workpiece
	Type of surface finish
	Selection and application of undercoat
Metal surfaces that are to be coated with Rilsan must be pretreated carefully to remove oil, fat and oxide layers. The surface treatment process must be carefully adjusted to:
	the metal to be coated (aluminium, iron and copper alloys);
	the surface condition (greasy or oxidized surface);
	the required adherence of the coating;
Important: 
At present there is no consistent method for the pretreatment of surfaces. For a coating with Rilsan the most economical and most effective method should be selected.
- for parts from iron and steel alloys:
	greasy, non-oxidized parts  degrease, undercoat
	greasy, slightly oxidized and scaled parts  degrease, pickle, undercoat
	strongly rusted and scaled parts    degrease, sand-blast, undercoat
- for parts from aluminium and copper alloys:
	rolled or cast-iron  degrease, pickle or sand-blast, undercoat
	4.2.10	Teflon coating
	Depending on the application and the desired properties, the optimum coating is selected. Some examples of applications are given below:
	Machine parts, among other things for the food industry, process industry, galvanic industry and semi-conductor industry;
	Tanks, barrels, pumps, pipelines and heat exchangers for the storage and transportation of aggressive media;
	Metal surfaces that are to be provided with one or more of the above-mentioned specific properties of the coatings.
- Considerations for the design:
If a fluoropolymer is to be used due to its excellent corrosion protection properties, the part to be coated must meet a number of requirements to allow a homogeneous and pore-free application of the polymer. Welds must be smooth and free of pores and all sharp edges must be rounded off to the largest possible radius.
	4.2.11	  Coating thicknesses that can be expected with various surface treatment processes
	Due to dimensional changes (coating thicknesses) arising during the final surface treatment, the coating thickness of the surface treatment process prescribed for each case must be taken into consideration according to the table “Corrosion Protection Overview”. This is especially important for the production of fits:
The overview shows a selection of potential suppliers and processes. However, it is not binding
	5	Applicable documents / records
ID-8249
N-Approval Test for Paints and Varnishes
ID-13619
F-Corrosion Protection Overview
ID-9974
N-Material Traceability - Axle Jacks (only internal)
F = form, P = process, AA = work instruction, N = standard
</t>
  </si>
  <si>
    <t xml:space="preserve">■DIN EN ISO 3834-2-2006
■Didsbury
■ISO 9001:2015
</t>
  </si>
  <si>
    <t xml:space="preserve">■Global supply with Make-to-Print tools for manufacturing programs as well as after sales programs (civil as well as A400M military)
■Global supply with Make-to-Print tools for Airbus Helicopters
</t>
  </si>
  <si>
    <t>3D print</t>
  </si>
  <si>
    <t>electrical</t>
  </si>
  <si>
    <t xml:space="preserve"> an option in combination with our central Electronic Jacking And Levelling control system (EJAL). </t>
  </si>
  <si>
    <t>All required engine tools need to be received on time, in right quality, quantity and within budget:</t>
  </si>
  <si>
    <t xml:space="preserve">11.533 engine tools delivered in 2017 with 2.847 bespoke
</t>
  </si>
  <si>
    <t>11.533 engine tools delivered in 2017 with 2.847 bespoke</t>
  </si>
  <si>
    <t>We ensure the operational safety of our GSE equipment with the following measures:
■In-house proof load testing of all HYDRO GSE equipment up to 350 metric tons
■Fully aligned to OEM and customer requirements
■Batch tracking of all axle-jack cylinders
■Impact test specimen
■Type examination
The portfolio includes tripod-jacks with a wide range of 2 up to 210 tons. The whole aircraft fleet—narrow-body, wide-body, business jets, regional jet aircraft or helicopters is covered.</t>
  </si>
  <si>
    <t xml:space="preserve">3,000 +GSE products in our portfolio
</t>
  </si>
  <si>
    <t xml:space="preserve">■Safety, quality and durability “Made in Germany”
■Airbus validated
■Long service life
■Robust and proven design
■Secondary cylinder seal for protection against contaminants and to prolong primary seal life
■At least 10 years of spare part availability
■On-site service
</t>
  </si>
  <si>
    <t xml:space="preserve">
 In Stock 
 Tripod-jacks 
 Tow-bars 
 Axle-jacks 
 Landing gear change equipment 
 Engine change equipment 
 Service carts 
 Hydraulic Power Unit 
 Other products 
 Airframe &amp; Engine Tooling  
 Airframe Tooling 
 Engine Tooling 
 Engine Transportation  
 Basic Engine Stands 
 Whole Engine Stands (WES) 
 Split Engine Stands (SES) 
 All Purpose Stands (APS) 
 Engineered Solutions  
</t>
  </si>
  <si>
    <t xml:space="preserve">Half a century of experience
In an industry that is driven by technology and innovation, 50 years is a long time. And they are made all the more impressive by the fact that we have been a well-established licensee of Airbus and Boeing and have worked together with industry-leading aircraft and engine manufacturers, their customers, and MRO providers for several decades
Solid financial fundamentals
The fact that we are privately owned and had revenue of over 155 million euros in 2018 means that our customers can rely on our financial stability at all times. This, combined with a worldwide team that has more than 750 members, ensures that you can count on us to help drive your long-term success.
Worldwide supply chain
Our suppliers are close to our major customers all throughout the globe. Moreover, we have supplier quality engineers (SQEs) working for us in every single region, where they are continuously working on our supply chain management and improving and expanding our supplier network.
Industry leadership
We enjoy having our performance measured. Expect record lead times and uncompromising quality with the “Designed and Made in Germany” seal of quality.
One-of-a-kind service and customer care
With 10 service centers, we have a worldwide presence that covers every single strategically important airline hub. In other words, we are always right there for our customers with more than 30 years of service experience.
Reliability
We know that our customers’ success depends on the reliability of the work we do, which is why we always keep our word no matter what.
</t>
  </si>
  <si>
    <t xml:space="preserve">4.000 Airbus tools delivered in 2017 with 407 bespoke
12.081 Boeing tools delivered in 2017 with 742 
Certifications
■DIN EN ISO 3834-2-2006
■Didsbury
■ISO 9001:2015
</t>
  </si>
  <si>
    <t>Half a century of experience
In an industry that is driven by technology and innovation, 50 years is a long time. And they are made all the more impressive by the fact that we have been a well-established licensee of Airbus and Boeing and have worked together with industry-leading aircraft and engine manufacturers, their customers, and MRO providers for several decades
Solid financial fundamentals
The fact that we are privately owned and had revenue of over 155 million euros in 2018 means that our customers can rely on our financial stability at all times. This, combined with a worldwide team that has more than 750 members, ensures that you can count on us to help drive your long-term success.
Worldwide supply chain
Our suppliers are close to our major customers all throughout the globe. Moreover, we have supplier quality engineers (SQEs) working for us in every single region, where they are continuously working on our supply chain management and improving and expanding our supplier network.
Industry leadership
We enjoy having our performance measured. Expect record lead times and uncompromising quality with the “Designed and Made in Germany” seal of quality.
One-of-a-kind service and customer care
With 10 service centers, we have a worldwide presence that covers every single strategically important airline hub. In other words, we are always right there for our customers with more than 30 years of service experience.
Reliability
We know that our customers’ success depends on the reliability of the work we do, which is why we always keep our word no matter what.</t>
  </si>
  <si>
    <t xml:space="preserve">Every single one of our services is focused on efficiency. That is why we are a full-service provider for the areas of tool management, maintenance, repairs, upgrades, airframe service, GSE service, tools for engines, etc. 
In addition, a highly efficient infrastructure with tools such as SAP, a ticket system, KPI reports, engineering and technical support, etc. all ensure that the benefits you reap from working with us will always be maximized. And to make sure we are always there for you, our technical support staff can be reached at any time through our hotline.
Capabilities
Inspection
Testing
Calibration
Repairs / Overhaul
Recertification
Test of electrical equipment
Modification of tools
Local customer support service
Pressure measurement
</t>
  </si>
  <si>
    <t xml:space="preserve">Certifications
■ISO 9001 certification
■Airbus certified partner
■Boeing certified partner
■Rolls-Royce certified partner
■Didsbury certified partner
■Newbow certified partner
</t>
  </si>
  <si>
    <t xml:space="preserve">Every single one of our services is focused on efficiency. That is why we are a full-service provider for the areas of tool management, maintenance, repairs, upgrades, airframe service, GSE service, tools for engines, etc. 
In addition, a highly efficient infrastructure with tools such as SAP, a ticket system, KPI reports, engineering and technical support, etc. all ensure that the benefits you reap from working with us will always be maximized. And to make sure we are always there for you, our technical support staff can be reached at any time through our hotline.
Inspection
Testing
Calibration
Repairs / Overhaul
Recertification
Test of electrical equipment
Modification of tools
Local customer support service
Pressure measurement
</t>
  </si>
  <si>
    <t xml:space="preserve">■ISO 9001 certification
■Airbus certified partner
■Boeing certified partner
■Rolls-Royce certified partner
■Didsbury certified partner
■Newbow certified partner
</t>
  </si>
  <si>
    <t>Every single one of our services is focused on efficiency. That is why we are a full-service provider for the areas of tool management, maintenance, repairs, upgrades, airframe service, GSE service, tools for engines, etc. 
In addition, a highly efficient infrastructure with tools such as SAP, a ticket system, KPI reports, engineering and technical support, etc. all ensure that the benefits you reap from working with us will always be maximized. And to make sure we are always there for you, our technical support staff can be reached at any time through our hotline.</t>
  </si>
  <si>
    <t>Training for our products</t>
  </si>
  <si>
    <t>IABG mbH</t>
  </si>
  <si>
    <t>Determination of material parameters under static and cyclic loads. Development and execution of custom tests. Method development for virtual strength evaluation.</t>
  </si>
  <si>
    <t>- Different Customer Projects (testing, method development, simulation)
- Research projects
- Publications</t>
  </si>
  <si>
    <t>Method development and application for strength evaluation by finite element simulation.</t>
  </si>
  <si>
    <t xml:space="preserve">- Mechanical characterisation of ceramic materials, Rubber and SFRP
- Characterization of adhesive properties of bulletproof glass
</t>
  </si>
  <si>
    <t>- FCAS-Sensor Window for FCAS Platform
- Fatigue and ageing study regarding to bulletproof glass</t>
  </si>
  <si>
    <t>Continuous simulation chain for sfrp. from manufacturing to fatigue.</t>
  </si>
  <si>
    <t>- Thermomechanical- and fretting fatigue behavior for metals
- Mechanical characterisation of ferrous- and non-ferrous metals
- Method development for strength evaluation.</t>
  </si>
  <si>
    <t>- PHD and Publications
- Founded Projects for AM-Parts
- several sustomer projects</t>
  </si>
  <si>
    <t>Statistical approaches for evaluation of failure probability based on crack initiation on imperfections inside the material.
QA-concepts for production</t>
  </si>
  <si>
    <t>Testing and qualification of hydraulic and electromechanical actuators for control surfaces and landing gear actuation</t>
  </si>
  <si>
    <t>Qualification of actuators and control surface components for Boeing and Pilatus</t>
  </si>
  <si>
    <t>Automated testing of actuation under the influence of contamination and varying climate conditions at high testing speed</t>
  </si>
  <si>
    <t>Testing and qualification of spherical and roller bearings (static, fatigue and endurance tests) of military and civil aircrafts</t>
  </si>
  <si>
    <t>Numerous testing and qualification campaigns for civil and military aircrafts (Bombardier, Airbus, Embraer, ...)</t>
  </si>
  <si>
    <t>Highly automated mechanical testing of bearings and tribological components under the influence of contamination and climate conditions</t>
  </si>
  <si>
    <t>X-Ray analysis (2D, µCT, in-Situ) for structural and geometrical characterisation, material characterisation on microstructural level</t>
  </si>
  <si>
    <t>Performance of root cause Investigations for complex failure situations (across all business sectors)</t>
  </si>
  <si>
    <t>Product development support by the performance of root cause investigations and material characterisation</t>
  </si>
  <si>
    <t>Testing and qualification of mechanical assemblies (metallic and composite) with focus on strength and fatigue.</t>
  </si>
  <si>
    <t>Extenisve experiences from nearly all european development programes over the last decades.</t>
  </si>
  <si>
    <t>Amongst others:
- Further improvement of established test technologies w.r.t. accuracy and test speed
- Implementation of HIL- and Virtual testing capabilities for structural and system</t>
  </si>
  <si>
    <t>Testing and qualification of structural components (metallic and composite) with focus on strength and fatigue.</t>
  </si>
  <si>
    <t>Extensive experiences from nearly all european development programes over the last decades.</t>
  </si>
  <si>
    <t>Testing and qualification of valves and other pressurized components of military and civil aircrafts</t>
  </si>
  <si>
    <t>Testing and qualification of airframe assemblies up to complete airframes (metallic and composite) with focus on strength and fatigue.</t>
  </si>
  <si>
    <t>Testing and qualification of components for cabin interior (metallic and composite) with focus on environmental and static testing.</t>
  </si>
  <si>
    <t>Testing and qualification of landing assemblies (components up to functional landing gears with focus on environmental, functional (drop, impact) and fatigue and static testing</t>
  </si>
  <si>
    <t>Amongst others:
- Further improvement of established test technologies w.r.t. accuracy and test speed
- Implementation of HIL- and Virtual testing capabilities for structural and system testing services</t>
  </si>
  <si>
    <t>Operational &amp; Engineering Consulting
- system of system analysis
- operational &amp; functional requirement analysis
- market &amp; feasibility studies
- performance analysis
- development cost &amp; risk analyses
- Threat analysis</t>
  </si>
  <si>
    <t>- TORNADO
- EF/TYPHOON
- Varios international Systems
- Complete range of unmanned Systems from micro to HALE</t>
  </si>
  <si>
    <t>- digital twin
- virtual testing
- vulnerability analysis
- predictive maintenance
- low observability</t>
  </si>
  <si>
    <t>Engineering Consulting IMA
- Radar performance analysis
- IMA (integrated modular avionic)
- Airborne sensors
- Avionics integration</t>
  </si>
  <si>
    <t>- Various international systems
- test infrastructure IMA
- AESA Radar
- EF/TYPHOON
complete sensor and avionic competence: e.g.
TORNADO ASTA 3
TIGER capability assurance programme</t>
  </si>
  <si>
    <t>Requirement driven avionic concepts</t>
  </si>
  <si>
    <t>Engineering Consulting data link
- communication standards
- communication performance analysis
- feasibility analysis</t>
  </si>
  <si>
    <t>- Engineering Consulting for almost all national data links for UAS
- Link 16</t>
  </si>
  <si>
    <t>- Demonstrator Digital Aided Close Air Support (DACAS)</t>
  </si>
  <si>
    <t>- Engineering Consulting DAS
- Electronic Warfare
- Towed Decoy
- Chaff/Flare Optimization
- DIRCM
- Mission data preparation</t>
  </si>
  <si>
    <t>- EF
- Tornado
- A-400M
- Various international systems
- CH-53</t>
  </si>
  <si>
    <t>FEM simulation and expert expertise in vibration and fatigue.
Method development for Structural Health Monitoring
Rotor dynamics</t>
  </si>
  <si>
    <t>Several customer project
Publications especially regarding vibration, fatigue and SHM</t>
  </si>
  <si>
    <t>Model based method for SHM of structures by using of a digital twin controlled by real measurements.</t>
  </si>
  <si>
    <t>Engineering Consulting Air to Air refueling</t>
  </si>
  <si>
    <t>- Engineering Analyses and Studies for national and international Customers (EDA)
- Testing &amp; Instrumentation Tornado
- A400M Carry Clearance preparation and support</t>
  </si>
  <si>
    <t>Engineering Consulting
- ILS
- Consulting &amp; Implementation CAMO
- Cost analysis
- Lean management
- Safety analysis
- Logistic fleet simulation</t>
  </si>
  <si>
    <t>Engineering Consulting
- almost all national helicopter
- EF</t>
  </si>
  <si>
    <t>- Product liefecycle management
- ILS benefits through 3D-print optimized design
- Maintenance plan optimization
- Performance based logistics
- Predictive maintenance</t>
  </si>
  <si>
    <t>Huge variety of equipment and self-designed test benches to perform testing for the development and qualification for aircraft parts and systems up to entire airframes, incl. flight-testing.</t>
  </si>
  <si>
    <t>Capable to perform various testing requirements with existing equipment, for structural, functional and environmental testing needs</t>
  </si>
  <si>
    <t>Improvement of test equipment to fulfill future requirements for an optimized (virtual) development and certification process.
Development of own designed test benches and CMS-systems.</t>
  </si>
  <si>
    <t>All relevant testing services with focus on mechanical (static, fatugue, environmental) and electrical systems and parts/elements.
IABG is a strategic partner for the aeronautics industry during the development and certification of their products.</t>
  </si>
  <si>
    <t>As an independent and product-neutral service provider, our Testing Services have been called upon by a wide range of public and private clients in a national and international context both in the commercial and military sector, e.g.
- Entire Airbus family (A300 to most recent Airbus A350 XWB)
- Bombardier (C-Series, now A220)
- General aviation aircraft (Pilatus PC-24, Extra 400, Grob G180)
- Commuter aircraft (PC-12)</t>
  </si>
  <si>
    <t xml:space="preserve">Amongst others:
- Further improvement of established test technologies w.r.t. accuracy and test speed
- Implementation of HIL- and Virtual testing capabilities for structural and system testing services
- Improved Structural Integrity Services applying Machine Learning and Artificial Intelligence in close interaction with testing activities, like FSFT
</t>
  </si>
  <si>
    <t>Simulation (FEM, CFD, MBS)
Systems Engineering 
Human Factors
E2E SW Development
RAMT
Requirements &amp; Config Mgmt
Safety
Structural Analysis
LifeCycleCost</t>
  </si>
  <si>
    <t>As an independent and product-neutral service provider, our Engineering Services have been called upon by a wide range of public and private clients in a national and international context both in the commercial and military sector.
Project references span across all major Bundeswehr AirForce procurement and INService projects</t>
  </si>
  <si>
    <t>Amongst others:
- Virtual Testing Capabilities
- Improved Structural Integrity Services applying Machine Learning and Artificial Intelligence
- Enhanced Life Cycle Management Suite</t>
  </si>
  <si>
    <t>Operational &amp; Engineering Consulting:
- System of system trade offs
- threat evaluation
- performance analyses (WS and effectors)
- fighter weapons school
- larger formations effect simulation via monte carlo
- Manned/unmanned teaming
- mission debriefing systems 
- conops</t>
  </si>
  <si>
    <t>- EF
- FCAS
- A400M
- Tornado
- Several UAS</t>
  </si>
  <si>
    <t>- Linked training and simulation environments
- Virtual reality and hardware in the loop methods
- Digital twin</t>
  </si>
  <si>
    <t>ILFA Feinstleitertechnologie</t>
  </si>
  <si>
    <t>PCB technology HF, HDI, embedded components</t>
  </si>
  <si>
    <t>Airbus, Rheinmetall, Atlas Electronic</t>
  </si>
  <si>
    <t>PCB hybrid and very fine 20 20 y structures; glass in PCB; liquid cooling inside PCB</t>
  </si>
  <si>
    <t>IMA Materialforschung und Anwendungstechnik GmbH</t>
  </si>
  <si>
    <t>Pull-Out-Tests, Media / Temperature / Climate Tests, Shear Tests</t>
  </si>
  <si>
    <t>Confidential - Testing for several industrial branches (Aerospace, Automotive, Wind Energy, Railway. Medical Industry)</t>
  </si>
  <si>
    <t>Not relevant</t>
  </si>
  <si>
    <t>Laminate &amp; Specimen Manufacturing, Physical Testing (Density / Fibre Content / Polished Section Analysis / Fibre Distribution) &amp; Thermal Testing (DSC / DMA / Dilatometry), Static Material Testing, Fatigue Material Testing (under Temperature Conditions / Low &amp; High &amp; Hot-Wet Conditions / Pulsating &amp; Alternating Loading / Crack Documentation / S-N-Curve Determination / Fatigue Testing of Specimen Geometries &amp; Methods), Material Creep Tests, Static Material Testing (Tension / Compression / Bending, Shear / Joints / Climate Testing / Fracture Toughness Determination G1c / G2c / Mixed Mode Testing), Impact Testing (CAI / Impact Depth Measurement / Stringer Impact / Fatigue Load of impact damaged components), Temperature Testing, Instrumentation &amp; Quality Assurance (3D Coordinate Measurement, Strain Gauge Application), Environmental Testing, Material Data Base</t>
  </si>
  <si>
    <t xml:space="preserve">Testing of metallic materials: Mechanical Tests, Static Load Tests (Tensile / Fracture Toughness, Compression, Bending, Torsion, Shear, Stress Rupture Test, Bearing Test, Hardness Tests), Cyclic Load Testing (Fatigue Tests / HCF / LCF, TMF / Determination of Cyclic Deformation Curves / S-N-Curves / Fracture Mechanics / Crack Propagation), Surface Quality Testing (Profilometry / Roughness), Impact Load Testing (Charpy Impact Test / Pellini Tests /Crash Tests), Technological Testing (Connection Element Testing / Junkers Tests / Soldered, brazed and welded Joints / Riveted and adhesively bonded Connections), Chemical Analysis (EDX / Optimal Emission Spectroscopy), Tribological Testing (Abrasion Resistance / Friction Coefficient / High-Speed Abrasion Testing / Component oriented Test Rigs), Testing under Medial Influences (Steels / Aluminium Materials / Metals), Sample Manufacturing, Material Data Base </t>
  </si>
  <si>
    <t xml:space="preserve">Not relevant </t>
  </si>
  <si>
    <t xml:space="preserve">Mechanical Tests, Vibration Tests &amp; Shock Tests, High- Performance Tests, Lifetime Testing, Heating &amp; Continuous Current Tests, Insulation Tests, Climate &amp; Temperature Tests, Insulation Tests, FEM-Analysis &amp; Simulation, Non-Destructive-Testing, Damage Analysis </t>
  </si>
  <si>
    <t>Mechanical Tests, Vibration Tests &amp; Shock Tests, Climate &amp; Temperature Tests, Load Simulation Tests, High Frequency Tests, Load Simulation Test, Corrosion Test, Comparision Tests, Starter-Tests, FEM Simulation &amp; Analysis, Impact Tests, Outer Bearing Ring Tests (under Heat Treatment), Rupture Tests, Fracture &amp; Failure Analysis, Online-Monitoring, Material Management System, Construction &amp; Test Rig Design</t>
  </si>
  <si>
    <t>Mechanical Tests, Static and Dynamic Tests, Vibration Tests &amp; Shock Tests, Climate &amp; Temperature Tests, Load Simulation Tests, High Frequency Tests, FEM Simulation &amp; Analysis, Rupture Tests, Fracture &amp; Failure Analysis, Online-Monitoring, Material Management System, Construction &amp; Test Rig Design</t>
  </si>
  <si>
    <t>Mechanical Tests, Static and Dynamic Tests, Vibration Tests &amp; Shock Tests, Climate &amp; Temperature Tests, High Frequency Tests, Load Simulation Test, FEM Simulation &amp; Analysis, Material Management System</t>
  </si>
  <si>
    <t>Mechanical Tests, Static and Dynamic Tests, Tensile &amp; Pressure &amp; Bending &amp; Actuating Strength, Corrosion Resistance, Pressure Tests, Creep Tests, Vibration Tests &amp; Shock Tests, Climate &amp; Temperature Tests, High Frequency Tests, Load Simulation Test, FEM Simulation &amp; Analysis, Material Management System</t>
  </si>
  <si>
    <t xml:space="preserve">Mechanical Tests, Static and Dynamic Tests, Vibration Tests &amp; Shock Tests, Climate &amp; Temperature Tests, High Frequency Tests, Load Simulation Test, FEM Simulation &amp; Analysis, Material </t>
  </si>
  <si>
    <t xml:space="preserve">Accreditation acc. to EN 9100 &amp; ISO 14001: Technical-scientific services and research services on the fields of material testing  (metals, plastics, composites); component-, structure- and product testing;  product qualification, development of technologies, products made of fibre components  and test procedures; calculation and development/the sale of material databases
Accreditation acc. to ISO 17025: Tribological component test, component oriented and model testing under dry friction, liquid friction or mixed friction conditions; mechanical vibration and shock tests as well as static and dynamic tests with internal pressure;  mechanical strength and functional tests on specimens, specimen similar structural elements, building components, components, structures and complete products; mechanical-technological and physical tests on polymer materials and derived products; structural mechanical, analytical and physical tests on pipes, fittings and their materials; manual non‐destructive tests (ultrasonic, visual, magnetic particle and penetrant testing) as well as mechanical ultrasonic testing of metallic and fibre reinforced materials and plastic as well as composite materials; metallographic investigations and spark discharge optical emission spectrometric analyses of the chemical composition of steel and alloys of Al- and Cu-Basis;  Corrosion tests (dipping method); electrical tests on switchgear, switchgear assemblies, terminals as well as testing of the voltage resistance - electrical tests of components and assemblies 
 </t>
  </si>
  <si>
    <t>Measurement Data, FE Analysis &amp; Calculation, Non-Destructive Testing, Support in Test Lab Design and Test Rig Design, Online Monitoring Systems</t>
  </si>
  <si>
    <t>Training of operational stability / Load Simulation Tests, Training of Non-Destructive Testing, Training of Fracture Tests &amp; Behaviour, Training of Lab View &amp; Test Rig Design</t>
  </si>
  <si>
    <t>INTEC Industrie-Technik GmbH &amp; Co.KG</t>
  </si>
  <si>
    <t>Design of Aircraft Interior - Floor to floor. All components inside cabin. Design of Cockpit consoles</t>
  </si>
  <si>
    <t>Interior: Diehl Aviation / Airbus Single Aisle, Long Range and A380, 
Cockpits: Airbus Helicopters H135, H145</t>
  </si>
  <si>
    <t xml:space="preserve">New materials (fire protection), innovative concepts for light weight construction, HMI </t>
  </si>
  <si>
    <t xml:space="preserve">Design of aircraft seats for all passanger classes, design of seats for racing cars, </t>
  </si>
  <si>
    <t>ZIM Flugsitz - Business Class and Premium Economy Seats, 
BMW: Seats for all car derivates (Mini, BMW, Rolls Royce, DTM)</t>
  </si>
  <si>
    <t>Leight weight construction, new materials for fire protection</t>
  </si>
  <si>
    <t>Design of electrical systems of different aircrafts, defining system architecture, 3D design, electrical load analysis, cooling concepts for electrical components, high voltage, low voltage</t>
  </si>
  <si>
    <t xml:space="preserve">P-3C ORION full electrical system re-design. CityAirbus: Electrical Architecture and full 3D design </t>
  </si>
  <si>
    <t>Experience with full electrical flight (CityAirbus) - high energy consumption, need for cooling, power management</t>
  </si>
  <si>
    <t>Production planing for Airbus Helicopters NH90 and H135, Use of 3D Data for production process (CAD to CNC to Production), Augmented Reality in Production</t>
  </si>
  <si>
    <t>Production planing for Airbus Helicopters NH90 and H135</t>
  </si>
  <si>
    <t xml:space="preserve">Augmented Reality in Production </t>
  </si>
  <si>
    <t>Design of all kinds of jigs and tools for production of Airbus Cabin interior</t>
  </si>
  <si>
    <t>Diehl Aerosystems</t>
  </si>
  <si>
    <t>Integrated Logistic Support Services covering Logistic Support Analysis, Technical Documentation, Training and Maintenance Optimization</t>
  </si>
  <si>
    <t>Airbus Helicopters, Airbus Defence and Space, Rheinmetall, Hensold Sensors, MTU</t>
  </si>
  <si>
    <t xml:space="preserve">Use of Augmented Reality for Technical Documentation and Training, </t>
  </si>
  <si>
    <t>Training of Maintenance Personell,
Simulation of complex Szenarios (Battles), Integration of Sensor Data (e.g. Radar) into Simulation, Train as you fight</t>
  </si>
  <si>
    <t>Airbus Defence and Space: Training of Aircraft Maintenance Personell in Airframe, Engine and Avionics, Simulation of Sensors and Effectors for the German Navy for Ship Self Defence / Protection</t>
  </si>
  <si>
    <t>Implementation of real life content into simulation (e.g. real air traffic)
Network centric Training  / collaborative Training</t>
  </si>
  <si>
    <t>Jena-Optronik GmbH</t>
  </si>
  <si>
    <t>Usage of microcircuits, processors, memories, specific analoge microcircuits, transistors, diodes for electronic subassamblies</t>
  </si>
  <si>
    <t>aocs sensors, lidars, general electronics for optical sub-systems</t>
  </si>
  <si>
    <t>miniaturization for example by bare-die assembly</t>
  </si>
  <si>
    <t>asseblies for opto-mechanical sub-systems and components</t>
  </si>
  <si>
    <t>aocs sensors, lidars, optical sub-assemblies for e.g. earth observation missions</t>
  </si>
  <si>
    <t>design and development of high performance components for e.g. ALM technologies</t>
  </si>
  <si>
    <t>gyroscopes</t>
  </si>
  <si>
    <t>astro-gyro</t>
  </si>
  <si>
    <t>optical sensors for detection of e.g. different spectrums of light or lasers</t>
  </si>
  <si>
    <t xml:space="preserve">assembly, integration and test of opto-electronic components and sensors; </t>
  </si>
  <si>
    <t>development of optical and electrical ground support equipment</t>
  </si>
  <si>
    <t>GSE for star sensors, electrical sub-assemblies and other optical systems</t>
  </si>
  <si>
    <t xml:space="preserve">optical-, structural-, thermal analysis; software and mechanical engineering, development of digital and analogue electronics </t>
  </si>
  <si>
    <t>Jeppesen GmbH / Boeing Digital Solutions</t>
  </si>
  <si>
    <t>cabin design and functions</t>
  </si>
  <si>
    <t>next generation of Boeing cabin design support.</t>
  </si>
  <si>
    <t>building training material for airlines from simulator training, training curriculums, books</t>
  </si>
  <si>
    <t>JK Defence &amp; Security Products GmbH</t>
  </si>
  <si>
    <t>JK Defence is the German representative of Harris Tactical Communications and provides full product lifecycle support to the end user incl. logistics, maintenance and technical documentation.</t>
  </si>
  <si>
    <t>Harris has provided airborne radios for several aircraft such as C-130, C-160, CH-47, CH-53 and many more.</t>
  </si>
  <si>
    <t>Liebherr Aerospace GmbH</t>
  </si>
  <si>
    <t>GFK, CFK, Peek
Design, Construction, Production and Repair</t>
  </si>
  <si>
    <t>Drive/Torque Tubes, Brackets, LGS Structures</t>
  </si>
  <si>
    <t>Automated Industrial Design.</t>
  </si>
  <si>
    <t>Electromechanical, Electrohydraulic, Electropneumatic Components,
Motor Control Electronics, HVDC Power Management, Static Inverters, Boost Converter, SSPC</t>
  </si>
  <si>
    <t>Primary/Secondary Flight Control, LGS, Hydraulic/Pneumatic Systems, Air Management</t>
  </si>
  <si>
    <t>SMART, Robustness, Integration in Health Monitoring</t>
  </si>
  <si>
    <t>Mechanic, Electromechanic, Hydraulic, Electrohydraulic, Linear, Rotary, Frontline and Backup, Fans</t>
  </si>
  <si>
    <t>Primary/Secondary Flight Control, Air Brake, LGS, Utility, Doors, Air Management</t>
  </si>
  <si>
    <t>Front line EHA, Advanced EHSV and DDV Technology, SMART Actuators, ALM Actuators</t>
  </si>
  <si>
    <t>Motors, Position Sensors, Proxi Sensors, Torque Sensors, EHSV, DDV</t>
  </si>
  <si>
    <t>Primary/Secondary Flight Control, LGS, Hydraulic System, Pneumatic System</t>
  </si>
  <si>
    <t>Actuators, Gears, Torque Tubes, Structural Components (LGS), Heat Exchangers, Turbines, Compressors</t>
  </si>
  <si>
    <t>Secondary Flight Control, LGS, APU-, Helicopter- and Engine-Gears, Air Management</t>
  </si>
  <si>
    <t>High Efficiency Gears, ALM Components</t>
  </si>
  <si>
    <t>Position, Proxi, Linear and Rotary Sensors, Temp Sensors, Power Monitoring</t>
  </si>
  <si>
    <t>Primary/Secondary Flight Control, Hydraulic Systems, Motor Control and Power Electronics</t>
  </si>
  <si>
    <t>Pneumatic, Hydraulic, Fueldraulic Valves which are mech, pneumatic, hydraulic or elctrical activated.</t>
  </si>
  <si>
    <t>Primary/Secondary Flight Control, LGS, Hydraulic System, Pneumatic System, Air Management</t>
  </si>
  <si>
    <t xml:space="preserve">Decentralized Hydraulic Generation Systems, EDP, EHP, Hydraulic Motor, Air Refueling Boom System </t>
  </si>
  <si>
    <t>Flight Control, LGS, Tactical Tanker</t>
  </si>
  <si>
    <t>Decentralized compact Power System</t>
  </si>
  <si>
    <t>Design, Qualification, Production, Repair, Service of total landing Gear Systems incl. Cockpit Control, Steering, Actuation, Emergency. Release, Uplock, Doors</t>
  </si>
  <si>
    <t xml:space="preserve">Civil and Military fixed/rotary wing Aircraft. </t>
  </si>
  <si>
    <t>Alternate Material, Health Monitoring, ALM</t>
  </si>
  <si>
    <t>Flight Control Computers
Actuation Control Computers
Remote Electronic Units
Cockpit Controls</t>
  </si>
  <si>
    <t>Primary/Secondary Flight Control, Trimable Horizontal Stabilizer</t>
  </si>
  <si>
    <t>Universal Control System
Health Monitoring
Integrated Sensoring</t>
  </si>
  <si>
    <t>Motor Control Electronics
HVDC Power Management
Static Inverter
Boost Converter, SSPC</t>
  </si>
  <si>
    <t>Flight Controls, Air Management, Landing Gear Systems (LGS), Hydraulic Systems</t>
  </si>
  <si>
    <t>High Integration, SiCa Technology, Integrated Health Monitoring</t>
  </si>
  <si>
    <t>Power Gears, Pneumatic Valves, Electrical Valves, EDP, Loose Gears, Fueldraulic Valves, Heat Exchangers</t>
  </si>
  <si>
    <t>Propulsion System, Bleed System, Hydraulic Generation</t>
  </si>
  <si>
    <t>High Efficiency, Compact Design</t>
  </si>
  <si>
    <t>Mechanic, Pneumatic, Hydraulic, Electric Systems with integrated Control and Monitoring</t>
  </si>
  <si>
    <t>Primary/Secondary Flight Control, Air Management, Hydraulic Packs</t>
  </si>
  <si>
    <t>New Materials, Advanced Production Methodology, ALM, Health Monitoring</t>
  </si>
  <si>
    <t>Digital work&amp;quality planning processes, preparation of work instructions, offline programming of NC machines and CMM, detailed order planning and fully digital CAQ system</t>
  </si>
  <si>
    <t>Fully digital workflow for CAM programming. Fully integrated tool data management platform. 100% simulation of NC programs. Flow down from NC database to the machines including the usage of a tool offset postprocessor.</t>
  </si>
  <si>
    <t>Working on a digital continuity process chain from Model Based System Engineering to Model Based Manufacturing with the 3D Model as a reference "3D Master"</t>
  </si>
  <si>
    <t>All processes which are required to treat Aluminium, Steel and Titan . Certified ALM production</t>
  </si>
  <si>
    <t>Actuation, Landing Gear, Power Gears, Gears</t>
  </si>
  <si>
    <t>Fully integrated process within MBSE/MBM environment.</t>
  </si>
  <si>
    <t>Built to Print contracts in relevance to product portfolio</t>
  </si>
  <si>
    <t>Flight Control Systems, Landing Gear Systems, Helicopter Gears, Power Gears</t>
  </si>
  <si>
    <t>Advanced Industrialization Process</t>
  </si>
  <si>
    <t>Mechanical, Shot Peening, Galvanic, Flame Spray, Heat Treatment, Plasma, Electric</t>
  </si>
  <si>
    <t>Current Product Portfolio</t>
  </si>
  <si>
    <t>Full Reach Compliance</t>
  </si>
  <si>
    <t>Performance, Strength, Stress, Fatigue,  Environment, Integration, HALT, HASS 
Testing as it is required for Qualification</t>
  </si>
  <si>
    <t>In House Test Center</t>
  </si>
  <si>
    <t>Advance Simulation Capabilities</t>
  </si>
  <si>
    <t>System/Component Design, Qualification, Production, Test, Repair 
Services as required for current Product Portfolio</t>
  </si>
  <si>
    <t>Air Management, Flight Control, Landing Gear, Hydraulic Systems</t>
  </si>
  <si>
    <t>n.a.</t>
  </si>
  <si>
    <t>Lufthansa Technik</t>
  </si>
  <si>
    <t>MRO, Logistik</t>
  </si>
  <si>
    <t>MBDA Deutschland GmbH</t>
  </si>
  <si>
    <t>Investigation of advanced Technologies - material/production (i.e.coating, non metallic materials) with focus on an low observable airframe structure and material</t>
  </si>
  <si>
    <t>visibility study; verification measurement test in laboratory</t>
  </si>
  <si>
    <t xml:space="preserve">transfer of RF measurement expertise into simulation framework; setup of coating process at RC framework </t>
  </si>
  <si>
    <t xml:space="preserve">Assessment of composits technology potential in future production process; Integration into relevant RC structure elements  </t>
  </si>
  <si>
    <t>Actuator for Missile/RC systems, high dynamic, precision; miniaturized</t>
  </si>
  <si>
    <t>broad spectrum of Missile Systems (i.e. KPED, PARS3)</t>
  </si>
  <si>
    <t>Adaption of new technology to short innovation cycles (i.e. miniaturization)</t>
  </si>
  <si>
    <t>passive RF seeker electronics, high sensitivity, long range detection</t>
  </si>
  <si>
    <t>integrated in operational missile system</t>
  </si>
  <si>
    <t>modular concept with open Architecture Interface to be adaptable to alternative antenna structure elements</t>
  </si>
  <si>
    <t>Electro-optical multispectral seekers (TV/IT), gimbal stabilized, miniaturized architecture, Cooled/Uncooled, Day/Night, high resolution Sensor; signal processing on sensor data (data fusion, Find/Fix/Track algorithms); Point Of Interest Handover - Algorithms</t>
  </si>
  <si>
    <t>Operational in Missile System (i.e. KEPD); Demonstrators within TRL4-6</t>
  </si>
  <si>
    <t>Application on high Resolution detectors including alternative cooling process, KI/deep learning based signal processing</t>
  </si>
  <si>
    <t>Broad spectrum of weapon systems (i.e. A2A, A2G Missiles)</t>
  </si>
  <si>
    <t>i.e. KEPD, Meteor, RAM, PARS3; i.e. direct energy High Energy Laser Demonstrator - G2G</t>
  </si>
  <si>
    <t>i.e. innovative structure material (i.e. Low Observability, Light Weight, modular payload - Lethal/Non Letahl); i.e. high integrated propulsion system for long range mission</t>
  </si>
  <si>
    <t>Flight Control Computer - high performances, modular architecture, robust &amp; miniaturized</t>
  </si>
  <si>
    <t>Operational on KEPD, PARS3, Meteor Missile, others</t>
  </si>
  <si>
    <t>continuous performance improvement (increase of calculation cycles, miniaturization)</t>
  </si>
  <si>
    <t>Munition/RC Datalink Miniaturised Modem for Long Range (LOS) application, Bi-directional Command&amp;Control; optional Video Data Transfer</t>
  </si>
  <si>
    <t>Demonstrator Applikation</t>
  </si>
  <si>
    <t>Miniaturized (Low Volume/, Weight) SW defined Datalink Modem; Applicable on broad Frequence spectrum; Improvement of LO and robustness in jammed Environment</t>
  </si>
  <si>
    <t>High integrated Navigation Sensor Suite; Multi Sensor (IMU/GPS/Altimeter/EO) based Navigation Algorithms with focus on robust Navigation in GNSS denied areas</t>
  </si>
  <si>
    <t>KEPD; R&amp;T Navigation Demonstrator on Ground/Air based plattforms</t>
  </si>
  <si>
    <t xml:space="preserve">Continuous  improvement of Sensor Signal processing/data Fusion (i.e based on EO sensor typs); Integration &amp; test of next generation sensor moduls; </t>
  </si>
  <si>
    <t>Full scale of Engineering developement cycle at Missile /Launcher Systems;
Engineering on weapon bay design including Munition release process simulation</t>
  </si>
  <si>
    <t>Integration Support on KEPD, PARS3 Integration inc. release assessment analyse</t>
  </si>
  <si>
    <t>Support on all Munition/RC Integration Levels</t>
  </si>
  <si>
    <t>Broad spectrum of Simulation Environment/Tools, i.e. operational Mission Scenario assessment, Missile/RC flight Simulation (incl. realtime Simulation, HIL); Training Simulation, i.e. weapon System training</t>
  </si>
  <si>
    <t>KEPD Mission Planning, Execution, FCAS Missile Simulation Framework, PARS3 Simulation Environment</t>
  </si>
  <si>
    <t xml:space="preserve">Provide  RC/Missile simulation models for integration in FCAS Simulation Framework; Availability of RC/Missile payload (lethal/non lethal) models as baseline for prediction of effect on target </t>
  </si>
  <si>
    <t>MBFZ toolcraft GmbH</t>
  </si>
  <si>
    <t>CNC-machining,
additive manufacturing (metal)
including topology optimization and process simulation
optical and tactile measurement
Heat treatment (vacuum furnace)</t>
  </si>
  <si>
    <t xml:space="preserve">Hermle, DMG, Grob, Mazak
Trumpf, EOS, Concept Laser (additive)
</t>
  </si>
  <si>
    <t>Investment in LMD-technology 
Integration of MES-system for addtive technologies</t>
  </si>
  <si>
    <t>Hermle, DMG, Grob, Mazak
Trumpf, EOS, Concept Laser (additive)</t>
  </si>
  <si>
    <t>tactile and optical measurment systems</t>
  </si>
  <si>
    <t>Hexagon, Zeiss, GOM</t>
  </si>
  <si>
    <t>MHR GmbH</t>
  </si>
  <si>
    <t>Unterstützung, Beratung und Dienstleistungen für ILS und ISS Disziplinen</t>
  </si>
  <si>
    <t xml:space="preserve">MTU, Hensoldt, Vincorion, Airbus, Diehl, </t>
  </si>
  <si>
    <t>MT Aerospace AG</t>
  </si>
  <si>
    <t>Corrosion protection and thermal protection design and application</t>
  </si>
  <si>
    <t>Various space applications incl. Ariane 5 and 6</t>
  </si>
  <si>
    <t>Spray on advanced thermal protection</t>
  </si>
  <si>
    <t>Wet winding, dry winding / Infusion, prepreg, thermoplastic fiber placement, hybid technology</t>
  </si>
  <si>
    <t>Military aircraft incl. A400M, space Technology Demonstrators on full-scale Level (e.g. solid propellant stages)</t>
  </si>
  <si>
    <t>Latice structures, hybrid sandwich technology</t>
  </si>
  <si>
    <t>Wet winding, dry winding / Infusion, prepreg, thermoplastic fiber placement, hybid Technology, ceramics and adhesives</t>
  </si>
  <si>
    <t>Military aircraft incl. A400M, space Technology Demonstrators on full-scale Level (e.g. solid propellant stages), X-38 re-entry Vehicle, IXV</t>
  </si>
  <si>
    <t>Any metal and alloys incl. titanium, aluminum and inconel; Welding (TIG, EB, FSW)</t>
  </si>
  <si>
    <t>Various space applications (launcher, space craft / satellites) and missile components</t>
  </si>
  <si>
    <t>Hybrid Technologies, additive manufacturing</t>
  </si>
  <si>
    <t xml:space="preserve"> Gimbals, turbo pumps</t>
  </si>
  <si>
    <t>Ariane 4 &amp; 5</t>
  </si>
  <si>
    <t>Primary load brackets and attachments; CFRP/Titanium helicopter transmission shafts</t>
  </si>
  <si>
    <t>Ariane 5 and 6, helicopters</t>
  </si>
  <si>
    <t>Additive manufacturing (powder based, direct Energy, add. friction steer welding)</t>
  </si>
  <si>
    <t>Heat shields and other thermal protection, motor cases,
fuel tank systems
nozzles</t>
  </si>
  <si>
    <t>IRIS-T, Taurus and various space applications</t>
  </si>
  <si>
    <t>Primary and secondary aerostructures in various forms and sizes (up to 6m diameter)</t>
  </si>
  <si>
    <t>Various global space launcher and applications, Military Aircraft (e.g. A400M, Dornier 728)</t>
  </si>
  <si>
    <t>Advanced composites and friction steer welded metallics</t>
  </si>
  <si>
    <t>Ariane 5 (e.g. front-skirt - the "wing box" of A5 launcher), missile tank systems</t>
  </si>
  <si>
    <t>Robotic full automation</t>
  </si>
  <si>
    <t>Various rotative engine components (blades, blisks, rings, …)</t>
  </si>
  <si>
    <t>Rolls-Royce, MTU, SNECMA, ...</t>
  </si>
  <si>
    <t>Additive manufacturing</t>
  </si>
  <si>
    <t>Focused on processes and Special applications (x-ray, eddy current, ultrasonic, dye penetrant, acoustic Emission, shearography, automated optical Surface inspection</t>
  </si>
  <si>
    <t>Special tooling for various space launcher applications</t>
  </si>
  <si>
    <t>Fully automated eddy current testing</t>
  </si>
  <si>
    <t>Various aerospace qualified high precision large scale machining capabilities/capacities;
Definition and design of Special application machining and tooling (e.g. 3m Diameter flow forming, fully automated FSW welding and milling portals)</t>
  </si>
  <si>
    <t xml:space="preserve">Machining and tooling for the production of primary structural components </t>
  </si>
  <si>
    <t>Advanced welding Technologies, additive FSW for large panels and skins</t>
  </si>
  <si>
    <t>Special application machining and tooling (e.g. 3m Diameter flow forming, fully automated FSW welding and milling portals)</t>
  </si>
  <si>
    <t>System engineering, requirements and verification management, cost engineering, analysis and simulation  (structural response analysis, damage tolerance and fracture control, thermal Analysis, Fluidics, fluid structure interaction, RAMS analysis, detailed design development, jigs and tools development and definition</t>
  </si>
  <si>
    <t>Various launcher and space craft /satellite tanks and structures, water &amp; waste tanks, various aircraft aerostructures</t>
  </si>
  <si>
    <t>Design for additive manufacturing; Partner to NASA game changing program for lightweight structures</t>
  </si>
  <si>
    <t>CFRP embedded sensors</t>
  </si>
  <si>
    <t>MTU Aero Engines AG</t>
  </si>
  <si>
    <t xml:space="preserve">coatings in engine applications  für u.a. :
Erosion-, Oxidation-, Sulfidationcoatings, thermal barriercoatings und further more  </t>
  </si>
  <si>
    <t>RB199, EJ200, MTR390, TP400</t>
  </si>
  <si>
    <t>coatings for further improvement of engine performances and weight, as well as Reduction of Life Cycle Cost</t>
  </si>
  <si>
    <t>Carbon Fibre, ceramic matrix composits</t>
  </si>
  <si>
    <t>TP400</t>
  </si>
  <si>
    <t>for further improvement of engine performances and weight</t>
  </si>
  <si>
    <t xml:space="preserve">all kind of active electronic components within the engine control and monitoring system </t>
  </si>
  <si>
    <t>reduction of size and weight,
improvements of performance of electronic components</t>
  </si>
  <si>
    <t xml:space="preserve">for controlling an engine, several actuators are necessary. </t>
  </si>
  <si>
    <t>more electrical engine with more electrical actuators</t>
  </si>
  <si>
    <t xml:space="preserve">engines are needing bearings which have to reliably operate in hostile and server environment </t>
  </si>
  <si>
    <t xml:space="preserve">all kind of electronic components within the engine control and monitoring system </t>
  </si>
  <si>
    <t>reduction of size and weight,
improvement of performance of electronic components</t>
  </si>
  <si>
    <t xml:space="preserve">all kind of electronic conectors within the engine control and monitoring system </t>
  </si>
  <si>
    <t>lighting strike protection for engine and engine control and monitoring system</t>
  </si>
  <si>
    <t>all mechanical components necessary for engine. A more detailed Definition of "mechanical component" is needed</t>
  </si>
  <si>
    <t xml:space="preserve">all kind of passive electronic components within the engine control and monitoring system </t>
  </si>
  <si>
    <t xml:space="preserve">all kind of sensors, transduceder and detectors within the engine control and monitoring system </t>
  </si>
  <si>
    <t>reducing size and weight of sensors etc. and improving reliability of such components</t>
  </si>
  <si>
    <t>all structural components necessary for engine. A more detailed Definition of "structural component" is needed.</t>
  </si>
  <si>
    <t xml:space="preserve">all kind of valves (air, oil, fuel)  necessary for engine. </t>
  </si>
  <si>
    <t>all avionic components for engine control and cockpit indications</t>
  </si>
  <si>
    <t>all data necessary for engine control and monitoring</t>
  </si>
  <si>
    <t>in current engine configurations, the engine has to provide the electrical power.</t>
  </si>
  <si>
    <t>all kind of components for engines</t>
  </si>
  <si>
    <t xml:space="preserve">broad spectrum of Innovation outlook of the complete set of  an complete engine </t>
  </si>
  <si>
    <t>self explanatory for an engine manufacturer</t>
  </si>
  <si>
    <t xml:space="preserve">broad spectrum of Innovation outlook of a complete engine </t>
  </si>
  <si>
    <t>engine related part of the complete fuel system</t>
  </si>
  <si>
    <t>all parts/components  of the power transmission/ power off take  related to engine.</t>
  </si>
  <si>
    <t>all relevant parts of enignes are designed and manufactured based on CIM Technologies.</t>
  </si>
  <si>
    <t xml:space="preserve">CIM will be enforced by approaches digitalisation Technologies </t>
  </si>
  <si>
    <t>necessary for all aspects of logistics along life cycle on engine, component and parts level.</t>
  </si>
  <si>
    <t xml:space="preserve">step by step handling equipment will be defined and used in the frame of digitalisation </t>
  </si>
  <si>
    <t xml:space="preserve">step by step inspection equipment will be defined and used in the frame of digitalisation </t>
  </si>
  <si>
    <t>machining is part of manufacturing and repair Technologies. 
Need more Explanation!</t>
  </si>
  <si>
    <t>manufacturing services are part of manufacturing and repair Technologies. 
Need more Explanation!</t>
  </si>
  <si>
    <t>necessary for all aspects of manufacturing and procurement along life cycle on engine, component and parts level.</t>
  </si>
  <si>
    <t xml:space="preserve">step by step measurement will be defined and operated in the frame of digitalisation </t>
  </si>
  <si>
    <t xml:space="preserve">step by step production equipment will be defined and used in the frame of digitalisation </t>
  </si>
  <si>
    <t xml:space="preserve">well established technology to influence locally characteristic of a part. </t>
  </si>
  <si>
    <t>further improvement of Surface treatement Technology, in future subject of Simulation.</t>
  </si>
  <si>
    <t xml:space="preserve">step by step tooling will be defined and used in the frame of digitalisation </t>
  </si>
  <si>
    <t xml:space="preserve">tools is a General Expression to support processes along the complete life cycle of an engine. </t>
  </si>
  <si>
    <t>tools is a General Expression to support processes along the complete life cycle of an engine. More and more this is subject of digitalisation</t>
  </si>
  <si>
    <t xml:space="preserve">test equipment is mandatory to validate product or technologies. </t>
  </si>
  <si>
    <t>test equipment is mandatory to validate product or technologies. Aspects of digitalisation will be incorporated also in test equipment</t>
  </si>
  <si>
    <t xml:space="preserve">training of special skills for engine is mandatory for design, manufacting and operating of engines. Development of Simulation tools and the application is essential of a safe engine Operation,  </t>
  </si>
  <si>
    <t xml:space="preserve">In particular simulation is a fast growing field to ease training. </t>
  </si>
  <si>
    <t>Nord-Micro</t>
  </si>
  <si>
    <t>Design and Manufacturing of Black Boxes (Controller, Motor Driver etc.)  including PWB Assembly and Test</t>
  </si>
  <si>
    <t xml:space="preserve">Machining and surface treatment of castings/hog Outs and Final Assembly and Test  </t>
  </si>
  <si>
    <t>Pressure Sensors for flight control application</t>
  </si>
  <si>
    <t>Design and Manufacturing of actuated/non-actuated low pressure valves</t>
  </si>
  <si>
    <t>Flight Control for Tiger Helicopter, various initial production controllers for Eurofighter, Aird data Computer for Airbus A310</t>
  </si>
  <si>
    <t>Tubes, mechanical assemblies for engines</t>
  </si>
  <si>
    <t>Full design and manufacturing capability for electronic and mechanical components</t>
  </si>
  <si>
    <t>All types of insppection equipment</t>
  </si>
  <si>
    <t>all type of machining for small and medium sized components</t>
  </si>
  <si>
    <t>3D measurement Equipment, AOI etc.</t>
  </si>
  <si>
    <t>All type of Equipment for electronic and mechanical production</t>
  </si>
  <si>
    <t xml:space="preserve">Anodizing </t>
  </si>
  <si>
    <t>Testers for our OE products for AM purposes</t>
  </si>
  <si>
    <t>OHB System, AG</t>
  </si>
  <si>
    <t>EO/IR-, Hyperspectral- and SAR (radar-technology) Sensors</t>
  </si>
  <si>
    <t>e.g. SAR-Lupe, MTG (IR-Spectroscopy), EnMap (hyperspectral imaging), ExoMars (High resolution imaging)</t>
  </si>
  <si>
    <t>Super-Spektral-Sensors, Bi-Statical &amp; Passive Radar (SAR) Sensors</t>
  </si>
  <si>
    <t>Reliable High Rate Data Link for airborne multisensor data. 
Very High Secure Command and Control Links.
Reliable and Secure World Wide Data Communication via SatCom. 
High Rate End to End Encryption.</t>
  </si>
  <si>
    <t>BAAINBw Projects eg. D-WERDAS, Agile UAV, SAR-Lupe, SatComBw2</t>
  </si>
  <si>
    <t>Robust, covered and secure high rate air to air and air to ground network data link system
Protected Data Communication via SatCom</t>
  </si>
  <si>
    <t>Realtime On-Board Sensor-Data- Management &amp; -Processing-System for Hyperspektral-, EO-, IR- &amp; SAR-Image Data including external e.g. Sat Reconnaissance sensor data.
On-Board Sensor-Data-Fusion inkl. Target Detection &amp; Recognition.
On-Board Situational Awareness incl. AI-based predictive capabilities</t>
  </si>
  <si>
    <t xml:space="preserve">BAAINBw Contracts in FCAS Masterplan Program
</t>
  </si>
  <si>
    <t>OTTO FUCHS KG</t>
  </si>
  <si>
    <t>Structure parts, Fuselage, Wing, ...</t>
  </si>
  <si>
    <t>braided structural parts</t>
  </si>
  <si>
    <t>Aluminum, Titanium, Nickel parts (Structure &amp; Engine)</t>
  </si>
  <si>
    <t>Airbus, Boeing, Bombardier, Embraer, Gulfstream, BAE, Lockheed, MTU, SAFRAN, Rolls-Royce, Pratt&amp;Whitney</t>
  </si>
  <si>
    <t>Frame, Wing, Landing Gear Nacelle, Engine</t>
  </si>
  <si>
    <t>Airbus, Boeing, Bombardier, Liebherr, Embraer, Gulfstream, BAE, Lockheed</t>
  </si>
  <si>
    <t>Forged and Ringrolled Rings, Discs, OGV, SGV</t>
  </si>
  <si>
    <t>MTU, SAFRAN, Rolls-Royce, Pratt&amp;Whitney</t>
  </si>
  <si>
    <t>PFW Aerospace GmbH</t>
  </si>
  <si>
    <t xml:space="preserve">- High temperature Composites 900 Grad Tg compliant with ISO2685 . No smoke Emission, no flame Perforation
- Stealth Composites Structural stealth materials
 - 20db Absorption thin </t>
  </si>
  <si>
    <t xml:space="preserve">M346 </t>
  </si>
  <si>
    <t>Thermoplastic forming, bending and joining (e.g. welding and glueing)</t>
  </si>
  <si>
    <t>A350 Piping</t>
  </si>
  <si>
    <t>Pipes, Ducts, Fuel Tanks</t>
  </si>
  <si>
    <t>More than 200 qualified production processes for manufacturing of:
- Ducting, Piping, Couplings, -Locks (Cargo Compartment), -Cargo Loading Systems, -Additional Fuel Tanks
- Flaps</t>
  </si>
  <si>
    <t>Additional Fuel Tanks for MRTT
- Additional Fuel Tanks for Tornado (drop down)
- Flaps for Airbus Single Aisle Aircrafts</t>
  </si>
  <si>
    <t>- Additional Fuel Tanks thermoplastic and composite 
- High temperature compoiste ducts
- High pressure Composite tubes</t>
  </si>
  <si>
    <t xml:space="preserve">Machining and surface treatment for:
- Connectors and Fittings for fluid systems
</t>
  </si>
  <si>
    <t>Airbus civil aircrafts</t>
  </si>
  <si>
    <t>Substitution of metallics by thermoplastics</t>
  </si>
  <si>
    <t>Single part manufacturing:
- forming
- machining
- surface Treatment
Assembly and joining of major components</t>
  </si>
  <si>
    <t xml:space="preserve">A400M APU Compartment
- A400M Cargo Floor Structure
- A320 Belly Fairing
- A321 Inner Board Flap
- Various legacy sub-structures
- Additional Fuel Tanks for millitary and civil applications
</t>
  </si>
  <si>
    <t xml:space="preserve">- Stealth Composites Structural stealth materials
 - 20db Absorption thin </t>
  </si>
  <si>
    <t>Please see chapter "Components"</t>
  </si>
  <si>
    <t>Highly resistive pipes
Double wall pipes</t>
  </si>
  <si>
    <t>Machining of plates, bars and profiles 
- Hard metal machining
- 5 axis milling and turning
- High automized machine shop (milling)</t>
  </si>
  <si>
    <t>- Seatrails
- Floor chanels
- Various components</t>
  </si>
  <si>
    <t>NADCAP certified for various surface treatment processes</t>
  </si>
  <si>
    <t>Parts within the PFW products (small, medium and big parts as assemblies</t>
  </si>
  <si>
    <t>Engineering competencies in:
- Technology development
- Manufacturing Engineering
- Jigs and Tools
- Design, Stress and Testing</t>
  </si>
  <si>
    <t>- Various Airbus and Boeing civil aircrafts
- A400M</t>
  </si>
  <si>
    <t>Philotech Group</t>
  </si>
  <si>
    <t>Testing, verification&amp; validation of electronic systems; low level, High level testing, V&amp;V of Software; integration testing, regression testing; assistance in flight tests evaluation. Assistance in certification acc. to EASA regulations.</t>
  </si>
  <si>
    <t>Projects: 
Eurofighter, Tornado, A400M, P3 Orion, E4A, A3xx; 
Systems: Radio and Radio Monitoring Systems, Nav Systems, Flight Control Systems, Avionic Systems, Ground Test Systems, Mission Planning Systems etc.</t>
  </si>
  <si>
    <t>Closed cooperation with universities, instituts  in developing new test concepts and strategies.</t>
  </si>
  <si>
    <t xml:space="preserve">Systems Engineering Services: 
•  Model based System Engineering, 
•  Development, Integration and Test Support 
Software Engineering:
•  Embedded, real-time, 
•  safety-critical software 
•  Visualization &amp; Simulation 
•  HMI 
•  Full lifecycle expertise
•  Agile methods and tools
Verification &amp; Validation:
•  Software Test Consulting &amp; Engineering 
•  IVV (Independent V&amp;V)
•  System/Software Integration Tests 
•  Trainings and Seminars
Safety and Security:
•  Safety and Security Concepts
•  Certification Support
•  Support and conduct Safety Assessment Activities
•  Guidance and Training
Support Engineering:
•  Integrated Logistic Support (ILS) 
•  Logistic Support Analysis (LSA)  &amp; Life Cycle Management (LCM)
•  RAMSST Analyses (Reliability, Availability, Maintainability, Safety, Security, Testability)
•  Scheduled Maintenance Analysis (SMA,  MSG-3, RCM)
•  Technical Documentation
•  Life Cycle Cost Analyses (LCC), 
•  Pricing and Spare parts calculation and optimization
Flight Physics, Aerodynamics:  
•  Concepts, Software development, Test Evaluation
Configuration Management:
- System and Software CM and Control
PLM, Product Life Cycle Management: 
- Consulting
- Software / Data Base Development
</t>
  </si>
  <si>
    <t xml:space="preserve">Companies: Airbus DS, Eurofighter GmbH, Hensoldt, Liebherr, Diehl Aerospace, AOA, RollsRoyce, Rockwell Collins, Northrop Grumman, Elektrometall, Thales Alenia, Lufthansa Technik, BMW, VW, Audi etc.
Systems: 
-  Flight Control System
-  Avionic
-  Navigation
-  Onboard Systems
-  Ground Test Systems 
- Simulation Systems
</t>
  </si>
  <si>
    <t>- Inflight Entertainment System (Moving Map Software)  “FlightScout" 
- Image Generation Software (PhiloSim) 
- ILS/LSA product: ASSET3000 (maintence planning, optimization of maintenance concepts (according to latest Standard ASD3000)
- Mass Management Tool (M3)</t>
  </si>
  <si>
    <t xml:space="preserve">•  System &amp; SW Specification, Interface Requirements and Design of Flight Simulators, Flight Trainings Devices
(Desktop Trainers up to Full Flight &amp; Mission Simulators Level D), including Operating/Mission Planning System, 
•  Software Development of Simulation Models, SW Integration and Testing
•  GUI and Tool Development for the Mission Planning 
•  System Integration and Acceptance Testing 
</t>
  </si>
  <si>
    <t xml:space="preserve">•  Eurofighter (EF) Aircrew Synthetic Training Aids (ASTA) Simulation system
•  EF Maintenance Simulator Trainer MST
•  Eurofighter (EF) Virtual Maintenance Trainer VMT
•  Tiger Helicopter Virtual Maintenance Trainer TMT, VMT
•  Crew Escape System Safety Trainer 
•  EF Interim Training Device ITD
•  Mission Support System for EF, Tornado
•  Simulator PC-21
</t>
  </si>
  <si>
    <t xml:space="preserve">FlightScout: 
the fully configurable In-flight Entertainment System incl.  
•  3D graphical representation of landscape and camera view around aircraft Moving Map Application Framework
•  Real-time visualization of the current flight
•  Platform-independent architecture
•   Innovative rendering algorithms
PhiloVis:
the 3D Terrain Visualization for Flight Simulators and Moving Map Applications
•  High performance graphic engine. 
•  Certified Visual system for civil and military flight training.
•  Supports multiple models for Terrain (2D and 3D)
•  Realistic weather conditions
•  Visual-, IR-, Radar- Images and scenes 
•  Multi-channel projection
</t>
  </si>
  <si>
    <t>Premium Aerotec GmbH</t>
  </si>
  <si>
    <t xml:space="preserve">In the frame of surface protection of metal (aluminium, titanium steel…) and non metal (CFRP, GFRP…) structures, assemblies and mechanical systems, PAG is qualified for all WP (Airbus commercial, Airbus DS, Pilatus…) to apply all </t>
  </si>
  <si>
    <t>Paint Systems applied on Internal Painting, Fuel Tank coating, External Painting. Galvanic Protection for metal materials for Aluminium and its alloys, Titanium and its alloys, Copper and its alloys, Nickel and its alloys, Exceptionally, iron alloys are divided in two groups: Steel and CRES. Available galvanic protection processes for metal materials for Chromic Acid Anodising (CAA), Sulphuric Acid Anodising (SAA), Hard Sulphuric Acid Anodising (HSA), Chemical Conversion Coating (CCC), Tartaric Sulphuric Anodising (TSA), Phosphoric Sulphuric Acid Anodising (PSA), Phosphating (Zn or Mn), Zinc Plating, Aluminium IVD (Ion Vapour Deposition).</t>
  </si>
  <si>
    <t>In the frame of environmental and health protection requirements, PAG is progressing for a e.g. cadmium free policy by incorporating Aluminium IVD (Ion Vapour Deposition) as a potential cadmium. Replacement technology for Zinc-Nickel-plating as a potential cadmium replacement technology. Development of LO and radarabsover coating for fighter.</t>
  </si>
  <si>
    <t>Large Structure components up to Section level for A350, A380, Eurofighter, A400: GLARE; Thermoset (duromere, NCF, Prepreg); Thermoplasts (PPS, PEEK, PEKK); VAP</t>
  </si>
  <si>
    <t>Autoclave process such as Automated fiber placement,  Hand layup, Sandwich design. Out of autoclave process for RTM, Vacuum assisted process (VAP), Thermoplastic processes for shaping parts, overmoulding and thermoplastic welding. Available materials for Prepreg (Thermoset) tapes and fabrics, Non crimped fabrics (dry fiber NCF), Thermoplast materials PEEK, PEKK, PPS. Applied CFRP design project references for  A350 large fuselage shells (Skin up to 14m length in thermoset prepreg tape), Thermoplastic clips and shearwebs for A400M Rear cargo door (VAP), Eurofighter (Airbrake), A380 Flap tracks (VAP and prepreg), A380 inner fixed leading edge (Hand layup).</t>
  </si>
  <si>
    <t>Development of thermoplastic technology incl. welding  for application in NGF moveables. Thermoplast in combination with Thermoplast welding (also for infield repair), Hybrid structure by overmoulding, Integrated Thermoplast structures (Kevlar, EMP film, fiber transport systems), Bigger surface Thermoplast structures (Cylindrical &amp; double curved), Composite technologies (automatic fiber placement &amp; infusion and automatic fiber placement thermoplastics in-situ consolidation &amp; welding). Development and characterization of LO- and Radome materials for ex.: TRL 6 achievement for structural surface wave absorber material, increased bandwith surface wave absorber material (VHF to Ku band), Precise resistive layer materials, High temperature radar absorber materials, Highly transparent (low e' &amp; e'') skin materials for radar absorbers and radomes, 3D absorber honeycombs and foams, Resistive frequency selective surfaces, low emissive paints and coatings</t>
  </si>
  <si>
    <t xml:space="preserve">Aluminium, Titan, Steel, Milling, Sheet Metal, Stretch/Roll-Forming, Piping, Welding (Laserbeam, frictionssteer); Additive Manufacturing &amp; 3Dprinting AM (Direct Energy deposition, Pouderbed) </t>
  </si>
  <si>
    <t>High cadence strechforming of large A320 family fuselage skin panels, Fuel connector as first flying 3D printed part on A400M refuelling system, High cadence machining capabilities for all PAG projects for large aluminium and titanium parts, Eurofighter center fuselage frames, SA section 15 up to 19.</t>
  </si>
  <si>
    <t>Development of an affordable, lightweight, easy to maintain an airframe for NGF using advanced metallic such as e.g.: AM technologies: direct energy deposition (DED) &amp; 3D Surfing für surface optimization.</t>
  </si>
  <si>
    <t>Electrical Wiring &amp; Looms, distributionbox 
with Electr. Wiring/Loom, Connectors etc...</t>
  </si>
  <si>
    <t>Current production for Eurofighter for Center fuselage</t>
  </si>
  <si>
    <t>Integration of Electr. System direct in Fighter structure</t>
  </si>
  <si>
    <t>Airbrake (Eurofighter)</t>
  </si>
  <si>
    <t>Service doors and mechanism for portable water servide panel for A330/A320/A350/Eurofighter airbrake.</t>
  </si>
  <si>
    <t>Fuselage structural parts: Frame, Stringer, Shearwebst, VTP Brackets, Flap tracks, Large Panels, Pressure dome or Rear pressure Bulkhead, Doorsurrounds, Air Intake. Single Parts, Subassemblies, Major Assemblies. Shells, Sections.</t>
  </si>
  <si>
    <t>Eurofighter components for Center fuselage incl. Air intake, Airbrake, etc..., A320/A350/A380/A400M</t>
  </si>
  <si>
    <t>Innovative Engineering &amp; Production concepts  for Center fuselage, Connection of Center fuselag to Wings. Integration of Smart structure with integrated Systems in Primary Structur element. Structural Cooling for better Heat management</t>
  </si>
  <si>
    <t>Shells &amp; Sections Level for Civil &amp; Military Aircraft</t>
  </si>
  <si>
    <t>Eurofighter, A400M, A320/A330/A350/A380</t>
  </si>
  <si>
    <t>New assembies concepts for Center furselage or wings for NGWS</t>
  </si>
  <si>
    <t>Fuel Tanks and Fuel supply lines, Hydraulik piping</t>
  </si>
  <si>
    <t>A400M refuelling system; A320 with Hydraulics, Eurofighter fuel systems</t>
  </si>
  <si>
    <t>Direct numerical control for Single Parts milling manufacturing, based control for Assembly: ex. automated drilling of larger surface panel</t>
  </si>
  <si>
    <t>used for all Programs: Eurofighter, A320, A380, A350, A400M, Tornado</t>
  </si>
  <si>
    <t>With implementation of a future digital/automated industry with 1 Platform combining complete computerized manufacturing for Single Parts, Assemblies, logistics over robotics. Implementation of Digital twin systems, augmented reality to crosscheck manufacturing progress of quality.</t>
  </si>
  <si>
    <t>Database system such as SAP,BDE, system for production prozess controll, etc...</t>
  </si>
  <si>
    <t xml:space="preserve"> used for all Programs: Eurofighter, A320, A380, A350, A400M, Tornado</t>
  </si>
  <si>
    <t>Measure Equipment, MIRA Visualsystem for Assemblies, Ultrasonic inspection, NDT für CFK</t>
  </si>
  <si>
    <t>Milling from Plate/Profile for ex. Frame over NC Programming for material Aluminium, Aluminium/Litium, Titanium, CFK Milling ex. Drilling in Pressuredome, Drillingmachining</t>
  </si>
  <si>
    <t>After sales; Warehouse &amp; logsitic Center, Material preparation, Procurement, Single Part manufacturing, Surface Treatment, Assemblies, drilling, welding, Logistik, IT</t>
  </si>
  <si>
    <t>See materials &amp; coatings</t>
  </si>
  <si>
    <t>measurment for 80-M, 80-T, AIPI, AIPS, EN9100 prozess, NDT</t>
  </si>
  <si>
    <t>Machine tool, Milling Machining, 
Drillingmachining, Riveting, Painting/Finishing/Galvanik equipement, Testequiment for Pressure test, measurement tools, CFK automated layersetting, Oven 15m, Laserwelding, Ypsen Oven, 3D DeD/Powderbed laserprinter etc...</t>
  </si>
  <si>
    <t>For use case: 3D Printing 6 larger combined materials</t>
  </si>
  <si>
    <t>Paintingcabin full equiped with respective tooling, Galvanik: pre-treatment &amp; painting, surface prefinishing</t>
  </si>
  <si>
    <t>Paintincabin with complete equipment, Painting tooling, Galvanic treatment, surface finishing</t>
  </si>
  <si>
    <t>Tooling for Assemblies</t>
  </si>
  <si>
    <t>EF specific Tooling for Assembly</t>
  </si>
  <si>
    <t>for FCAS Automatized production with Flexible Jigs (ex. F35 Manufacturing)</t>
  </si>
  <si>
    <t>Tools for NC programming, Riveting system, measurement system. PPS Problemfinding, PPC production pace control, SAP, etc….</t>
  </si>
  <si>
    <t>Test equipment for Pressure &amp; Leackage 
test, Component/Fatigue/Static test for safety classified structural parts, etc…</t>
  </si>
  <si>
    <t>Leackage test, pressure test für Tank, Electric test for Wiring/Looms, Quality control (Laser pointer, etc…), Static/Fatigue Test für Structural parts, etc…</t>
  </si>
  <si>
    <t>Stress, Design, Material &amp; Processes, Fatigue &amp; Damage tolerances analysis/simulation, Aircraft concept development over complete Aircraft, Solution definition for After sales, In-service Repair, Service Bulletin</t>
  </si>
  <si>
    <t>PAG engineering has design responsibility for all relevant PAG WP’s for Airbus commercial products, e.g. A320 family (mainly metal design), A330 (mainly metal design), A380 (mainly metal design and Glare), A350-900 and -1000 (CFRP and metal design), A400M (CFRP and metal design). PAG Engineering can cover all required disciplines over the complete life cycle starting from conceptual design up to in-service phase such as Airbus A1020 design, stress, M&amp;P and test check and approve delegation for all engineering deliverables under EASA and FAA rules: Recognized fatigue and damage tolerance analysis competencies.</t>
  </si>
  <si>
    <t xml:space="preserve">Integrated Design-Stress process to reduce engineering lead time significantly, Strong focus on design to cost and Design to value activities, Enhanced CFRP manufacturing spring in and spring back simulation to reduce manufacturing lead time, NRC’s and RC’s significantly: integration of all Engineering activities over 1 effective and improved iteration process which could be handeld over one digital plattform such as 3D experience.
</t>
  </si>
  <si>
    <t xml:space="preserve">Multi Functional Rail Launcher
Components for After sale ex. Tornado
Tornado MFRL, EF </t>
  </si>
  <si>
    <t>ProxiVision GmbH</t>
  </si>
  <si>
    <t>coating of Phosphor Screens and optical elements</t>
  </si>
  <si>
    <t>Printed Phosphor Screens
Coatings for wavelength selection</t>
  </si>
  <si>
    <t>Ceramics
Additive Manufacture of Ceramic/Glass structures</t>
  </si>
  <si>
    <t>Housing and sensor elements for photomultipliers</t>
  </si>
  <si>
    <t>Additive manufacturing with Special Materials for System Integration</t>
  </si>
  <si>
    <t>Electronic components for fast switching purposes in the Nanosecond range; remote control of detctors and sensor devices</t>
  </si>
  <si>
    <t>Missile Warning Systems for Defense Applications</t>
  </si>
  <si>
    <t>Miniaturized and fully electro mechanically ingegrated components</t>
  </si>
  <si>
    <t>Special electronics for remote control and fast switching purposes</t>
  </si>
  <si>
    <t>using additive manufacturing for Special materials (galss, ceramics, etc.)</t>
  </si>
  <si>
    <t>Image intensifiers
Photo-Mulitpliers 
Detectors for THz, Neutron and X-Ray Radiation.
Cameras and Camera subassemblies for System Integration.</t>
  </si>
  <si>
    <t>Missile Warning Systems.
Sense to Avoid Appications</t>
  </si>
  <si>
    <t>Customer specific development and Realisation of detectors.</t>
  </si>
  <si>
    <t>Missile Warning System Components</t>
  </si>
  <si>
    <t>Teste Equipment for Special electonics and opto-electronic sensors</t>
  </si>
  <si>
    <t xml:space="preserve">NDT for Semiconductor industry.
Test Equipment for detectors in the uv solar blind range and Photo-Multipliers
</t>
  </si>
  <si>
    <t>Development and Manufacture of electonic devices and opto electronic detectors</t>
  </si>
  <si>
    <t>Life Science, Semiconductor Industry, Defense sector</t>
  </si>
  <si>
    <t>Customer specific development and manufacture</t>
  </si>
  <si>
    <t>Raytheon Deutschland GmbH</t>
  </si>
  <si>
    <t>We provide entirely passive radar / emitter sensing systems (ELINT) with a very high accuracy as well as related firmware, software and analysis tools.</t>
  </si>
  <si>
    <t xml:space="preserve">The grandfather of today's systems is known as the Emittter Location System (ELS) on the ECR Tornado aircraft. </t>
  </si>
  <si>
    <t>We have successfully flight-tested a modern, passive radar detection system in a podded version mounted to an UAV in late 2018. The technology is based on COTS available products where possible and can easily be adapted to different applications as most system variables can be adapted via software.</t>
  </si>
  <si>
    <t>We provide training and simulation aids for products developed in our company.</t>
  </si>
  <si>
    <t>Operational and technical crew training is regularly delivered and at the same time we provide simulator elements with regard to our systems.</t>
  </si>
  <si>
    <t>Our training and simulation equipment will evolve in parallel with future product development steps.</t>
  </si>
  <si>
    <t>RECARO Aircraft Seating GmbH</t>
  </si>
  <si>
    <t>Robert Hofmann GmbH</t>
  </si>
  <si>
    <t xml:space="preserve">injection moulding </t>
  </si>
  <si>
    <t>seriel parts for A400M, A320, A330, A340, A350, A380</t>
  </si>
  <si>
    <t>PEEK, PEI, PES, PSU, PPS
3D Printing</t>
  </si>
  <si>
    <t>3D Metal Printng</t>
  </si>
  <si>
    <t>Aluminum, Titanium, Inconel, Stainless Steel ...</t>
  </si>
  <si>
    <t>Jigs, Gauges, Mock-Ups</t>
  </si>
  <si>
    <t xml:space="preserve">Engineering Mock Ups 25m X 6m x 5m, measuring gauges, True to scale Mock ups </t>
  </si>
  <si>
    <t>3D Printing</t>
  </si>
  <si>
    <t>Rockwell Collins Deutschland GmbH</t>
  </si>
  <si>
    <t>Scalable Computer Systems:
DAL-A cert. Multi-Core
Tailorable &amp; ext. I/O
UHD Graphics &amp; Vid. Processing
Efficient HPC
Cyber Sec. Processes &amp; Tech</t>
  </si>
  <si>
    <t xml:space="preserve">Flight Mission Computer (FMC) Product Line
Cockpit Interface Units
Attack &amp; Navigation Computer
Defensive Aids Computer
Integrated Processing Unit
Multiple airborne computer and display products on various fighter platforms  including  EF Typhoon, Tornado, HAWK, Gripen NG
</t>
  </si>
  <si>
    <t xml:space="preserve">AI enabled assistance systems, certifiable low latency video processing, coding &amp; streaming, deep learning data analytics for machine vision
</t>
  </si>
  <si>
    <t>Communication Manager Applications incl. controls and management for SATCOM, COMSEC, TRANSSEC, Link16, VMF and GER Data Link.</t>
  </si>
  <si>
    <t xml:space="preserve">COMM CSCI, Integration into Flight2 &amp; CAAS System Architecture
CH-53GA, C-160, SeaLynx (MK-88A), P-3C, Tiger
</t>
  </si>
  <si>
    <t xml:space="preserve">Enhanced COM Manager HMI, AI enabled assistance systems &amp; autonomy
</t>
  </si>
  <si>
    <t xml:space="preserve">Integration of navigation systems. SW-Applications for management and control of the navigation suite. Dual Use Flight Management Systems.
</t>
  </si>
  <si>
    <t xml:space="preserve">CH-53GA, C-160, SeaLynx (MK-88A), P-3C
Flight Deck solutions based on Flight2, CAAS &amp; Pro Line Fusion Architecture
</t>
  </si>
  <si>
    <t xml:space="preserve">Further enhancement of Dual Use Flight Management Systems
</t>
  </si>
  <si>
    <t xml:space="preserve">High performance head-up and helmet displays. All optics digitized with low mounting profile and large field of view Head Up Displays (HUD)
</t>
  </si>
  <si>
    <t xml:space="preserve">Integrated Helmet System (IHS)
Large Area Displays (LAD 8x20 und 12x24)
small HDD as a back up System
</t>
  </si>
  <si>
    <t xml:space="preserve">5th Generation Fighter Helm Mounted Display (HMD) 
Civil Certification of Multi-Core-Technologie up to DAL A
</t>
  </si>
  <si>
    <t xml:space="preserve">Wide variety of airborne radio navigation and GNSS solutions. Navigation subsystem capability. 
</t>
  </si>
  <si>
    <t>TACAN, VOR, ILS, DME, Jamming/Spoofing resistant GNSS, integrated on various platforms including Eurofighter, CH-53GA and P3 Orion.</t>
  </si>
  <si>
    <t xml:space="preserve">Roadmap to civil certifiable GPS/Galileo military airborne receiver. </t>
  </si>
  <si>
    <t xml:space="preserve">Design and production of Special Type Test Equipment (STTE) for airborne equipment for qualification, production and service.
</t>
  </si>
  <si>
    <t>Various test equipment for Collins products on platforms such as CH-53GA, Eurofighter, Tornado or land based solutions.</t>
  </si>
  <si>
    <t xml:space="preserve">Integrative and synchronized generic test approach for all life cycle phases of the products, i.e. from design, development, production and service.
</t>
  </si>
  <si>
    <t xml:space="preserve">Prototyping and design of HMI Concepts and definition of Systems for Trainers/Simulators
</t>
  </si>
  <si>
    <t>Fighter and Trainer Demonstrator</t>
  </si>
  <si>
    <t>Data retrieval and exchange for live, virtual and constructed simulation networks (JSAS and LVC)</t>
  </si>
  <si>
    <t>Rolls-Royce</t>
  </si>
  <si>
    <t>Rolls-Royce Deutschland is the only company in Germany with the competence for the complete engine system with the official license for the development, production and support of civil and military engines.</t>
  </si>
  <si>
    <t>Rolls-Royce Deutschland is the only company in Germany with the competence for the complete engine system with an official license for the development, production and support of civil and military engines.</t>
  </si>
  <si>
    <t>RUAG Aerostructures</t>
  </si>
  <si>
    <t xml:space="preserve">Electrostatic Primer and top coat painting/simple AND complex parts. </t>
  </si>
  <si>
    <t xml:space="preserve">Use as decoration and anti-corrosion protection; can be applied on any type of metal and in every colour according to spec.
Complex parts with masking possible.
Max size: 7000 x 2300 x 1000mm
Qualifications: 
Airbus
Boeing
Bombardier
GE
Pilatus
SAAB
NADCAP
EN9100
REACH-compliant
</t>
  </si>
  <si>
    <t xml:space="preserve">Surface Treatment CAA, TSA, CCC Alodine 1200, etc. 
Anti-corrosion protection and
underlayer for painting on
aluminium alloy
Max size: 7000 x 2300 x 1000mm
State of the art facility </t>
  </si>
  <si>
    <t xml:space="preserve">Prepreg &amp; RTM manufacturing of monolithic and sandwich structures. Composite/metal bonding - Al, Ti and steel </t>
  </si>
  <si>
    <t>Cleanroom size of 750 square meter. LaserEdge positioning system
Autoclaves up to: Ø 3.00 m x 8.00 m</t>
  </si>
  <si>
    <t xml:space="preserve">Composite/metal bonding and a high degree of Automation such as inserts placing in Sandwich Panels. </t>
  </si>
  <si>
    <t>Complete Fuselage sections &amp; wings. Aerostructures components and Systems. Aerostructure Services and detailled parts</t>
  </si>
  <si>
    <t xml:space="preserve">Entire Airbus Family of aircraft
Bombardier CRJ 700/800/900
Pilatus PC-21 und PC-12
Boeing F/A-18
Northrop F5 Tiger
Saab Grippen
</t>
  </si>
  <si>
    <t>Friction Stir Welding (FSW) Technologys for airframe and aircraft parts such as pressure bulkheds.</t>
  </si>
  <si>
    <t>Entire Airbus Family of aircraft.
Bombardier CRJ 700/800/900
Pilatus PC-21 und PC-12
Boeing F/A-18
Northrop F5 Tiger
Saab Grippen</t>
  </si>
  <si>
    <t>Structural components such as air intake housing and fan cases with noise reduction Panels.</t>
  </si>
  <si>
    <t>General Electric - CF34</t>
  </si>
  <si>
    <t>Composite Fan Casing</t>
  </si>
  <si>
    <t>"State of the art" LEAN aircraft structural manufacturing facility</t>
  </si>
  <si>
    <t>SAP based Environment</t>
  </si>
  <si>
    <t>Industry 4.0 Innovation drive</t>
  </si>
  <si>
    <t>Most modern aircraft structural parts handling equippment</t>
  </si>
  <si>
    <t>Entire Airbus Family of aircraft
Bombardier CRJ 700/800/900
Pilatus PC-21 und PC-12
Boeing F/A-18
Northrop F5 Tiger
Saab Grippen</t>
  </si>
  <si>
    <t>LEAN concept Business Environment and value stream approach</t>
  </si>
  <si>
    <t xml:space="preserve">Non-destructive testing
Penetrant testing:
Ultrasonic
X-ray
</t>
  </si>
  <si>
    <t>Level 3:
Max size: 7000 x 2300 x 1000 mm
NADCAP-accredited</t>
  </si>
  <si>
    <t>NDT integrated manufacturing approach</t>
  </si>
  <si>
    <t>RUAG Aerostructures strength is the machining of all common aerospace materials from aluminium and titanium up to high grade alloys. Our precision machining facility is equipped with state-of-the-art 3, 4 and 5 axis CNC machines:</t>
  </si>
  <si>
    <t>High speed, high performance up to five-axis milling of up to: 4.00 m x 10.00 m x 1.00 m
Turning machines up to 2.00 m
Five-axis stretch form press: up to 3.00 m x 4.20 m x 1.10 m
Circular Hydroform press</t>
  </si>
  <si>
    <t>Indutry 4.0 strategic appoach</t>
  </si>
  <si>
    <t>Full range of MRO Serices availabe within RUAG Aviation. On-site FLA Support. Testing Services.</t>
  </si>
  <si>
    <t>See above, entire range of aircraft.</t>
  </si>
  <si>
    <t>Aircraft related measurement Equipment available.</t>
  </si>
  <si>
    <t>Aircraft related production Equipment avialble.</t>
  </si>
  <si>
    <t>Automated riveting machine.
TIG- &amp; MIG welding
Spot welding: aluminum, titanium &amp; steel
Seam welding: steel &amp; titanium
Metal cutting and bending</t>
  </si>
  <si>
    <t>Mixed material joining.</t>
  </si>
  <si>
    <t>Surface Treatment TSA, CAA, CCC Alodine 1200. Most modern facility in Europe
Anti-corrosion protection and
underlayer for painting on
aluminium alloy
Max size: 7000 x 2300 x 1000 mm</t>
  </si>
  <si>
    <t>Airbus
Boeing
Bombardier
GE
Pilatus
SAAB
NADCAP
EN9100
REACH-compliant</t>
  </si>
  <si>
    <t>TSA in a full Service Environment with NDT and painting</t>
  </si>
  <si>
    <t>Aircraft related production tooling avialble.</t>
  </si>
  <si>
    <t>Non-destructive testing.
Penetrant testing:
Ultrasonic
X-ray</t>
  </si>
  <si>
    <t>Integrated Approach with surface treatment</t>
  </si>
  <si>
    <t>See above Test Equipment!</t>
  </si>
  <si>
    <t>Aircraft Design Engineering Services for Aircraft Structures</t>
  </si>
  <si>
    <t>Friction Stir Welding (FSW) applications for aircraft fuselage, pressure bulkhead and detail parts.</t>
  </si>
  <si>
    <t>Safran Electronics &amp; Defense Germany GmbH</t>
  </si>
  <si>
    <t>Inertial sensors for flight control, based on fiber-optic gyroscope Technologies.
In Addition supply of Large Environment Accelerometers</t>
  </si>
  <si>
    <t>Supply of inertial sensorsfor flight control on Military and civilian platforms like the Airbus A400 m.</t>
  </si>
  <si>
    <t>Improvement of Size, Weight, Power and Cost.</t>
  </si>
  <si>
    <t>Schaeffler Aerospace</t>
  </si>
  <si>
    <t>Galvanic platings including silver, phosphate, nickel, cadmium; Electroless nickel; DLC coatings, PVD coatings (TiN, TiC).</t>
  </si>
  <si>
    <t xml:space="preserve">all military and civil engine programs </t>
  </si>
  <si>
    <t>Highly stressed aircraft engine bearing and helicopter bearings and mechanicalSystems.</t>
  </si>
  <si>
    <t>power electronics for electric propulsion systems</t>
  </si>
  <si>
    <t xml:space="preserve">Highly stressed and integrated aerospace bearing Systems for aircraft engines, helicopters and space </t>
  </si>
  <si>
    <t>all rolling element bearing types and materials</t>
  </si>
  <si>
    <t>integrated hybrid ceramic  bearing Systems with integrated sensors - complete bearing Chambers for aircraft engines</t>
  </si>
  <si>
    <t>electric motors for electric propulsion</t>
  </si>
  <si>
    <t>non-bearing components such as stub-shafts, housings, oil-distributers, sealings</t>
  </si>
  <si>
    <t>Complete bearing chambers for aircraft engines including sensor technology</t>
  </si>
  <si>
    <t xml:space="preserve">bearings and mechanical components with integrated sensors for predictive health monitoring </t>
  </si>
  <si>
    <t>temperature, vibration, frequency, Speed, load: (piezos, strain gages, thermocouples, accelerometers)</t>
  </si>
  <si>
    <t>integrated within the bearing/system: wireless, high temperature, energy harvesting, big data analysis</t>
  </si>
  <si>
    <t>bearings and mechanical systems for missiles, rockets, rocket engines.</t>
  </si>
  <si>
    <t>various missiles, aircrafts, aircrafts engines, UAVs, helicopters</t>
  </si>
  <si>
    <t>advanced bearings and mechanical systems for missiles, rockets, rocket engines.</t>
  </si>
  <si>
    <t>bearings and mechanical systems for all auxiliary incl. APUs, pumps, etc.</t>
  </si>
  <si>
    <t>all military and civil APUs for all aircraft engines.</t>
  </si>
  <si>
    <t xml:space="preserve">all civil and military aircraft engines </t>
  </si>
  <si>
    <t>integrated hybrid ceramic  bearing systems with integrated sensors - complete bearing chambers for aircraft engines</t>
  </si>
  <si>
    <t>milling, Drilling, grinding, honing, NDT</t>
  </si>
  <si>
    <t xml:space="preserve">aircraft engine components (shafts, housings) and bearings </t>
  </si>
  <si>
    <t>Coordination measurment systems, optical measurments, Destructive Testing incl. hardness and res. stress</t>
  </si>
  <si>
    <t>aircraft engine components (shafts, housings) and bearings</t>
  </si>
  <si>
    <t>Galvanic platings, PVD coatings, paints, slurry deburr, peening, nitriding etc.</t>
  </si>
  <si>
    <t>aircraft engine bearings full-scale and Sub scale test rigs for flight simulation</t>
  </si>
  <si>
    <t>aircraft engine bearings</t>
  </si>
  <si>
    <t>Tribometer, sub-scale and full-scale testing of aircraft engine bearings</t>
  </si>
  <si>
    <t>Tribometer, sub-scale and full-scale testing of aircraft engine bearings, Counter- and co-rotating engine shafts</t>
  </si>
  <si>
    <t>Refurbishment (MRO) of aircraft engine bearings - Level 1 (inspection) to Level 4 (replacement of components)</t>
  </si>
  <si>
    <t>Schölderle GmbH</t>
  </si>
  <si>
    <t>Machining of hard-plastics</t>
  </si>
  <si>
    <t>Hard-plastics</t>
  </si>
  <si>
    <t>all kind of steel
aluminium
titanium- and nickel-alloys
copper</t>
  </si>
  <si>
    <t>5-axis machining
assemblies</t>
  </si>
  <si>
    <t>various</t>
  </si>
  <si>
    <t>discs
rotating rings
Casings</t>
  </si>
  <si>
    <t>landing gear actuator</t>
  </si>
  <si>
    <t>fully integrated CAD/CAM system including 5-axis-measurement</t>
  </si>
  <si>
    <t>Self constructed handling systems for the machine shop</t>
  </si>
  <si>
    <t>5-axis NC-controlled measuring and documentation</t>
  </si>
  <si>
    <t>9 5-axis-machining centers
4 3-axis-machining centers
3 CNC-turning centers
2 measuring machines, 1 manually and 1 CNC-controlled</t>
  </si>
  <si>
    <t>Components repair and overhaul</t>
  </si>
  <si>
    <t>See above</t>
  </si>
  <si>
    <t>All tooling required for the machine shop</t>
  </si>
  <si>
    <t>SGS Germany GmbH</t>
  </si>
  <si>
    <t>DO160, Reliability, (Li-Io-) Battery Testing, Material Testing, Failure Analysis</t>
  </si>
  <si>
    <t>Airbus, Diehl, BMW, Daimler, ...</t>
  </si>
  <si>
    <t>(Li-Io-) Battery Testing</t>
  </si>
  <si>
    <t>Aircraft &amp; Components Inspection (Material Quality), Supply Chain Inspection, Supply Chain Consulting</t>
  </si>
  <si>
    <t>AIRBUS (FAI, PPC, Incoming, ...), MRO, UAEC</t>
  </si>
  <si>
    <t>Sitec Aerospace</t>
  </si>
  <si>
    <t>rotary and linear actuators for valves, small doors and adjustments</t>
  </si>
  <si>
    <t>Airbus fleet, Boeing 737, 777, 787, regional and business jets, military helicopter porograms</t>
  </si>
  <si>
    <t>High torque actuator, linear motion systems, smart actuator</t>
  </si>
  <si>
    <t xml:space="preserve">mech. flight controls, mechanical throttle box, hydraulics, </t>
  </si>
  <si>
    <t xml:space="preserve">AW101, Dornier 328, Lynx, Seaking, </t>
  </si>
  <si>
    <t>ball valves for all fluids within an aircraft</t>
  </si>
  <si>
    <t xml:space="preserve">heated water valves made from composite, electrical gasper valve, </t>
  </si>
  <si>
    <t>complete ship set of a landing gear on "make-to-print" basis</t>
  </si>
  <si>
    <t>Pilatus PC-12</t>
  </si>
  <si>
    <t>SKF GmbH</t>
  </si>
  <si>
    <t>Design and manufacturing</t>
  </si>
  <si>
    <t>Ball &amp; Roller Bearings, Plain bearings</t>
  </si>
  <si>
    <t>Light Weight and Low Friction Solutuions</t>
  </si>
  <si>
    <t>Spherea GmbH</t>
  </si>
  <si>
    <t>Automatic and semi-automatic test solutions for the measurement of electronic equipment during different phases in production line</t>
  </si>
  <si>
    <t>Key OEMs for aircrafts like Thales, Sagem, Honeywell, Diehl are using our test solutions in their production line</t>
  </si>
  <si>
    <t>We are continuosly updating our test solutions. For instance, our ATEC Dyna product is used for the testing of the latest enginee controllers.</t>
  </si>
  <si>
    <t>We are providing test solutions for the final assembly line of an aircraft</t>
  </si>
  <si>
    <t>We provided test solution for the final assembly line in Europe and USA for several Airbus models</t>
  </si>
  <si>
    <t>Our test solutions for the final assembly line allows a complex configuration management as well as simulation of Avionic equipment.</t>
  </si>
  <si>
    <t>We can provide different software tools in order to manage the shop floor around testing starting from the workload management of test benches over online monitoring  until big data analysis.</t>
  </si>
  <si>
    <t>We provided the shop floor management of the Avionic maintenance workshop of Singabpour airlines.</t>
  </si>
  <si>
    <t>We have teams working on AI, Augmented Reality and data analyzing tools (e.g. pre-emptive maintenance).</t>
  </si>
  <si>
    <t>We are providing AGEs (aerospace ground equipment) for all maintenance levels (ML1 On-A/C until ML3/4 on shop level) for electronic components</t>
  </si>
  <si>
    <t>We are providing AGE solutions for all main European defence programs: A400M, NH90, TIGER, Eurofighter, Rafaele, TORNADO
Within commercial Aviation we are world market leader for test systems.</t>
  </si>
  <si>
    <t>Since this type of test equipment is our core business, we are spending each year several million Euros in R&amp;D.</t>
  </si>
  <si>
    <t>TENNANT Metall &amp; Technologie GmbH</t>
  </si>
  <si>
    <t>Steel, Aluminum &amp; Titanium pre-materials held in stock for small quantity or urgent requirements. Specialising in the European and Airbus grades of material. AS/EN9100 and AS/EN9120 approved for 20 years.</t>
  </si>
  <si>
    <t>Airbus Defence &amp; Space, Liebherr, Ruag, HAL, TAI.</t>
  </si>
  <si>
    <t>Pre machining to tolerance, water jet cutting, deep hole boring, heat treatment for just in time deliveries of specific requirements.</t>
  </si>
  <si>
    <t>NADCAP heat treatment and testing of heat treated materials. Pre machining of components and pre material</t>
  </si>
  <si>
    <t>Test-Fuchs GmbH</t>
  </si>
  <si>
    <t>MRO Hydraulic Components
DOA &amp; POA for Actuators, mainly for Helicopters</t>
  </si>
  <si>
    <t>Hydraulic Test Stands for 
Primary &amp; Secondary  Actuators for different weapon Systems, like TOR, EF 2000, Rafale, and Civil A/C Boeing &amp; AB</t>
  </si>
  <si>
    <t>Development of Power Packs</t>
  </si>
  <si>
    <t xml:space="preserve">DOA und POA certified concerning EASA Regulations
Up to now mainly Fuel Pumps, Valves, Tubes for HC Systems
 </t>
  </si>
  <si>
    <t xml:space="preserve">AHD; Pilatus  &gt;&gt; Production
HMU Test Systems for EF 2000 Leonardo; for Airlines like British Airways; Air France; Lufthansa </t>
  </si>
  <si>
    <t>High availability performance</t>
  </si>
  <si>
    <t>For Weapon Systems TOR and EF2000: Development of Assembly &amp; Diassembly Certified Tools</t>
  </si>
  <si>
    <t>GAF ; RSAF; RAF</t>
  </si>
  <si>
    <t>Test Equipment for all kinds of testing around an A/C. Civil &amp; Military. 
Area : small Test Devices , Ground Power Units, Test Stands - for all media - like electrics, fuel, hydraulics, pneumatics, mechanics.</t>
  </si>
  <si>
    <t>AB ; Boeing ; Airlines worldwide e.g. Lufthansa; BACE; Air France, COMAC, SIA.</t>
  </si>
  <si>
    <t>Development of Test Intelligence/ Augmented Test Systems</t>
  </si>
  <si>
    <t>For all Products &amp; foreign ones , we guarantee the whole Life Cycle Support in Calibration, Repair  &amp; Overhaul</t>
  </si>
  <si>
    <t>AB; Boeing; CAAC; GAF; RAF; RSAF; IAF; Embraer; LH; Air FRance ; BACE; ...etc.</t>
  </si>
  <si>
    <t>High Performance 24/7</t>
  </si>
  <si>
    <t xml:space="preserve">Thales Deutschland </t>
  </si>
  <si>
    <t xml:space="preserve">Development of semiconductor technologies and production of corresponding components </t>
  </si>
  <si>
    <t>Extensive references within defence segment (e.g. T/R modules for EF Typhoon and Rafale fire control radars)</t>
  </si>
  <si>
    <t>Classified information, available on request</t>
  </si>
  <si>
    <t>Antennas</t>
  </si>
  <si>
    <t xml:space="preserve">Extensive references within defence segment </t>
  </si>
  <si>
    <t xml:space="preserve">Sensor technology, especially radar and optronics, incl. sensor fusion  </t>
  </si>
  <si>
    <t>Extensive Thales Group references incl. surveillance radar product line / competence centre in Germany</t>
  </si>
  <si>
    <t>Avionics Systems and Cockpit Avionics. Aviation Certificate approved by German Defence Aviation Authority</t>
  </si>
  <si>
    <t>Extensive worldwide references incl. German military platforms such as A400M</t>
  </si>
  <si>
    <t>Radios and data links incl. waveform development. Big Data, AI, Cyber Security (incl. Crypto Management), Military IoT / Connectivity</t>
  </si>
  <si>
    <t>Extensive worldwide references including German platforms such as Tornado. Competence Centre in Germany</t>
  </si>
  <si>
    <t xml:space="preserve">Classified information, available on request </t>
  </si>
  <si>
    <t>Flight &amp; Engine Control</t>
  </si>
  <si>
    <t>Extensive worldwide references with platforms such as EF Typhoon and Tornado</t>
  </si>
  <si>
    <t>Display Systems and symbol generators, incl. Head Mounted Sight Displays</t>
  </si>
  <si>
    <t>Extensive worldwide references with platforms such as A400M, NH90 and Tiger</t>
  </si>
  <si>
    <t>Local manufacturing of Thales Group products and solutions in Germany incl. transfer of relevant competencies and underpinning technologies</t>
  </si>
  <si>
    <t>Various Thales’ solutions adapted to needs of German customers with local value chain presence, e.g. optronics and communications</t>
  </si>
  <si>
    <t>Not Applicable</t>
  </si>
  <si>
    <t>Electronic test equipment</t>
  </si>
  <si>
    <t>Relevant references within defence segment, especially test equipment for own portfolio</t>
  </si>
  <si>
    <t>Available on request, subject to company internal product policy</t>
  </si>
  <si>
    <t>Environmental and Physical Testing, FAT. Full range of service business models</t>
  </si>
  <si>
    <t>Extensive references within defence projects delivered in Germany</t>
  </si>
  <si>
    <t>System of System Simulation, Collective Training (Joint &amp; Combined), Full Flight Simulation, Cockpit Trainer &amp; Procedural Training, Electronic Warfare Training</t>
  </si>
  <si>
    <t>Extensive references in Germany and worldwide with platforms such as EF Typhoon and A400M. Competence Centre in Germany</t>
  </si>
  <si>
    <t>TRIGO Qualitaire GmbH</t>
  </si>
  <si>
    <t>Trumpf Laser- und Systemtechnik GmbH</t>
  </si>
  <si>
    <t>Laser cutting of CFRP components with our machine portfolio possible.</t>
  </si>
  <si>
    <t>Protected through Non Disclosure Agreements.</t>
  </si>
  <si>
    <t>Press brakes, Punching machines, Laser cutting, laser welding, Additive Manufacturing, laser ablation, laser marking, laser hardening, laser sources for nearly all applications</t>
  </si>
  <si>
    <t>Thousands of customers world wide, hundreds of customers in aerospace. Protected through Non Disclosure Agreements.</t>
  </si>
  <si>
    <t>usb GmbH</t>
  </si>
  <si>
    <t>Definition of Configuration Management Processes, CM Planning, CM identification, CM Change Control, CM Status Accounting, CM Verification,  PLM consulting, introduction and implementation services</t>
  </si>
  <si>
    <t>Airbus DS, Hensoldt, KMW</t>
  </si>
  <si>
    <t>VINCORION - Jenoptik Advanced Systems GmbH</t>
  </si>
  <si>
    <t xml:space="preserve">Beschichtung von Composite Flächenteilen z. B. Coatings für Anti-Erosion, Di-elektrische Kompensation und zur Radarabsorbtion </t>
  </si>
  <si>
    <t>Awacs-Rotodom, Eurofighter, Tornado, Nose-Radomes</t>
  </si>
  <si>
    <t>non-disclose</t>
  </si>
  <si>
    <t>Radome, Antenna Cover, Satcom Radomes UAV (HALE), Structural Parts, e.g. Fuselage</t>
  </si>
  <si>
    <t>Eurofighter, Tornado, Transall,
NH90, Awacs, Airbus Fleet (different types)</t>
  </si>
  <si>
    <t>tbd.</t>
  </si>
  <si>
    <t>Tailor-made Controllers (LRUs), Generator Control Units (GCUs)</t>
  </si>
  <si>
    <t>Airbus Fleet, Eurofighter, Tornado</t>
  </si>
  <si>
    <t>EHA’s / power drive units z.B. für Slats / Flap / Rudder Actuation, Ligh Lift, VSV etc.</t>
  </si>
  <si>
    <t xml:space="preserve">Electro thermal De-Icing and Heating Subsystems:
- Windshield
- Triebwerkseinlass
- Flaps / Rudder / Wings etc.
- Heating (cold spots / air)
</t>
  </si>
  <si>
    <t>Boeing, Westland, Airbus, Tornado</t>
  </si>
  <si>
    <t xml:space="preserve">Hoists e.g. for Ordnance purpose (Bombenschacht) </t>
  </si>
  <si>
    <t>Heated Components (Air, Water), e.g. floor-panel heated, duct-heater, heated pipes and valves</t>
  </si>
  <si>
    <t>Airbus Fleet</t>
  </si>
  <si>
    <t>non-disclosure</t>
  </si>
  <si>
    <t>Ordnance Hoists</t>
  </si>
  <si>
    <t>non-dislosure</t>
  </si>
  <si>
    <t>Electrical Generators / Alternators and GCU</t>
  </si>
  <si>
    <t>Eurofighter</t>
  </si>
  <si>
    <t xml:space="preserve">Electrical Power Supply Subsystem &amp; Components:  
- High Volt DC or wild frequency main (Starter) / Generator system (including voltage controller)
- Emergency Power and Auxiliary Power Generator system (Low- or High voltage) 
- Voltage converter DC/DC
- Voltage inverter DC/AC
</t>
  </si>
  <si>
    <t>Eurofighter, Tornado, Lynx, CH53, UH1D</t>
  </si>
  <si>
    <t xml:space="preserve">PTO (Power Take-off Shaft) </t>
  </si>
  <si>
    <t xml:space="preserve">Beschichtung / Lackierung von Composite Flächenteilen z. B. Coatings für Anti-Erosion, Di-elektrische Kompensation und zur Radarabsorbtion </t>
  </si>
  <si>
    <t>Ground Handling Equipment, Power Supplies (GPUs)</t>
  </si>
  <si>
    <t>Versorgung aller fliegenden Bundeswehr-Plattformen am Boden</t>
  </si>
  <si>
    <t>3rd Party Maintenance, ILS für Eigen- und Fremdprodukte, Obsoleszenz-Management für Baugruppen über den gesamten Lebenszyklus</t>
  </si>
  <si>
    <t>Bundeswehr</t>
  </si>
  <si>
    <t>Wassermann Technologie GmbH</t>
  </si>
  <si>
    <t xml:space="preserve">Titanium, Inconel, Aluminium, </t>
  </si>
  <si>
    <t>milling, turning, grinding</t>
  </si>
  <si>
    <t>machining and assembly</t>
  </si>
  <si>
    <t>Product-specific certifications and quality tests 
Quality analyses
Quality documentation
Test runs and initial start-up</t>
  </si>
  <si>
    <t>Westdeutscher Metall-Handel GmbH</t>
  </si>
  <si>
    <t>Aluminium semi finished parts from plates &amp; sheets, rods, profiles and tubes. Service Center includes plate saws, vertical band saws, foil coating and a water jet cutter</t>
  </si>
  <si>
    <t>Powder for 3D printing, AL-DC negative pole manual welding</t>
  </si>
  <si>
    <t>ZF Luftfahrttechnik GmbH</t>
  </si>
  <si>
    <t>Innovative approaches for weight reduction</t>
  </si>
  <si>
    <t>Integrated dynamic system</t>
  </si>
  <si>
    <t>CFK gear box housing</t>
  </si>
  <si>
    <t>Additive manufacturing: 3D printing in serial production and for spare parts production</t>
  </si>
  <si>
    <t>oil pump</t>
  </si>
  <si>
    <t>Additive manufacturing for military end-users  to produce spare parts, particularly in the context of direct supply in overseas operations using wide range of high performant material</t>
  </si>
  <si>
    <t>Actuators for high-lift system, wing control and rotor control (linear and rotary actuators)</t>
  </si>
  <si>
    <t>Airbus A320, A330, A340, Panavia Tornado, CH-53, LIBRAS</t>
  </si>
  <si>
    <t>Actuators for active rotor control, e.g. Smart Pitch Rod for In-Flight Tuninig,  Electrical Swaschplate, swashplate-less Blade Root Control</t>
  </si>
  <si>
    <t>Development, production and MRO Services of various mechanical components</t>
  </si>
  <si>
    <t>mission equipment such as winches and hoist/rescue hoists</t>
  </si>
  <si>
    <t>automated load hooks/lifting devices for UAVs</t>
  </si>
  <si>
    <t xml:space="preserve">MRO and Engineering Services for various hydraulic components </t>
  </si>
  <si>
    <t>Hydraulic flight control of  military helicopters</t>
  </si>
  <si>
    <t>Development, Production and MRO of accessory gearboxes and development of alternative Propulsion Systems for innovative applications</t>
  </si>
  <si>
    <t>Engine Accessory Gearboxes</t>
  </si>
  <si>
    <t>Development of electric and hybrid-electric propulsion systems for various applications in manned and unmanned platforms</t>
  </si>
  <si>
    <t xml:space="preserve">MRO and Engineering Services for various components of the fuel circuit </t>
  </si>
  <si>
    <t>bag-type fuel tanks</t>
  </si>
  <si>
    <t>Development, production and MRO of transmission systems for helicopetrs and fixed-wing aircrafts</t>
  </si>
  <si>
    <t>Helicopter Main Transmission (e.g. FS108 – MGB for H135/EC635), Helicopter Tail and Intermediate Gearboxes (e.g. Tiger), Tilt-Rotor-Airplane Propeller Gearbox, Airship Propeller Gearbox (Zeppelin NT)</t>
  </si>
  <si>
    <t>Development, Production and MRO of an RPAS Accessory Gearbox and Propeller Gearbox Module</t>
  </si>
  <si>
    <t>Transport and handling trolleys for major components, Military certified transport and storage containers, Ground Support Equipment for servicing</t>
  </si>
  <si>
    <t>MGB transport trolley, various non-wooden containers for small to oversized parts, de-humidification kits</t>
  </si>
  <si>
    <t>All kind of machining as part of our manufacturing capabilities</t>
  </si>
  <si>
    <t>Wide range of manufacturing capabilities as a one-stop-shop for Build-to-Spec and Build-to-print approaches</t>
  </si>
  <si>
    <t>Turning, milling, gear cutting, Grinding, NDT, Special Processes, heat treatment, galvanisation, painting, test benches and 3D measurement facility</t>
  </si>
  <si>
    <t>3D measurement facilities as part of our manufacturing capabilities</t>
  </si>
  <si>
    <t>Various special processes for surface treatment as part of our manufacturing capabilities</t>
  </si>
  <si>
    <t>e.g. Cadmium plating, Aluminium hard coating, chromating, passivating, nitrating, anodizing, shot peening</t>
  </si>
  <si>
    <t>Realization of turn-key test facilities for dynamic systems</t>
  </si>
  <si>
    <t>Aviation Gearbox Test Stands for international customers, Multipurpose Whirltowers</t>
  </si>
  <si>
    <t>Operation of Europe-wide biggest test centre for Aviation Gearboxes at our facilities in Calden for in-house purposes and on behalf of our customers</t>
  </si>
  <si>
    <t>ZOLLERN GmbH&amp;Co.KG - BU Investment Casting</t>
  </si>
  <si>
    <t>Investment Casting in Steel, Superalloys and Aluminium; Productportfolio: Casted Parts including machining and surface treatment -&gt; ready for integration</t>
  </si>
  <si>
    <t>Technical In Service Support
Heron1 Ops in Afghanistan and Mali
German Heron TP in Base Operation Israel and in GAF Deployments</t>
  </si>
  <si>
    <t>Combination of Collins Aerospace capabilitiesrefer to combined Collins Aerospace Input
refer to combined Collins Aerospace Input</t>
  </si>
  <si>
    <t>Networked Sensor and Effector Systems 
Mission Systems
ETAP TDP
FCAS Master Plan
"Open Sky" Mission System 
Tactical Information Mission Management System
Central Mission Planning Taurus
Mission Tactical Workstation
EnMC SW Tornado 
A400m BITE Mission Management System</t>
  </si>
  <si>
    <t>Flight control Sticks and Emergency Switches we do Switches for the Hawk and Eurofighter program as well as Boeing engine fire shut off Switches.
Emergency Jettison Switch
Em. Landing Gear Switches
Brake Parachute Switches</t>
  </si>
  <si>
    <t xml:space="preserve">Mission Systems / Networked Sensor and Effector Systems Hensoldt can provide as member of the FCMS industrial team networked sensor and effector systems, related the cross plattform networking of integrated RF and EO/IR systems and usage in a multistatic approach.
Reference is for example Eurofighter E-Scan Radar, Multifunctional ISR Radar Preciser, EW Systems, Passive Radar Systems </t>
  </si>
  <si>
    <t>Effectors / weaponsOperational &amp; Engineering Consulting for effectors
- Performance analysis
- Feasibility analysis
METEOR</t>
  </si>
  <si>
    <t>Emergency-, Survival-, Rescue (ESR) Kits for aircrew
JK Defence is single source of many ESR kits for all aircraft of the German Bundeswehr. We manufacture, compile and configurate ESR equipment and provide full lifecycle support incl. logistics, maintenance, obsolescence management, and technical documentation.
all aircraft of the German Bundeswehr</t>
  </si>
  <si>
    <t>Metal, CFRP and hybrid tanks of various sizes
Propellant tanks (gas and fluid and solid), potable water and waste tanks
Various Airbus aircraft, Dassault Business jets and various satellites and space launcher</t>
  </si>
  <si>
    <t>NG LITEF GmbH</t>
  </si>
  <si>
    <t>Navigation Solutions based Fiber Optical (FOG) and Micro Electro Mechanical (MEMS) Technology</t>
  </si>
  <si>
    <t xml:space="preserve">Planar structure transfer (wafer process)
Modern optics (laser optics, fiber optics, integrated optics)
MEMS (wet chemical and dry etching to the sensor chip manufacturing, wafer bonding process)
Electronics (analog and digital circuits, signal processing)
Construction and connection technology (optics, optoelectronics, microelectronics)
</t>
  </si>
  <si>
    <t>Navigation Solutions for Military Environment and different Performance categories</t>
  </si>
  <si>
    <t xml:space="preserve">Accelerometers and Angular Rate Sensors,
Inertial Measurement Units (IMUs),
Attitude &amp; Heading Reference Systems (AHRS) and
Navigation systems including integration with GPS for Military use
</t>
  </si>
  <si>
    <t>Based on MEMS and FOG Technology advanced products in higher performence classes</t>
  </si>
  <si>
    <t>siehe Avionic Components</t>
  </si>
  <si>
    <t>Refurbishment (MRO) of aircraft engine bearings
all aircraft engine main bearings</t>
  </si>
  <si>
    <t xml:space="preserve">System of Systems &amp; Smart Connectivity: Maneuvering Data, Securing &amp; Distributing Knowledge to ensure Information Superiority
Thales Group Competences demonstrated in numerous European programmes </t>
  </si>
  <si>
    <t>nicht yes</t>
  </si>
  <si>
    <t>description and Reference</t>
  </si>
  <si>
    <t>Test Services // REMOTE CARRIER</t>
  </si>
  <si>
    <t>Test Equipment // REMOTE CARRIER</t>
  </si>
  <si>
    <t>Leistritz Turbinentechnik</t>
  </si>
  <si>
    <t>1</t>
  </si>
  <si>
    <t>compressor blades and vanes/ vane clusters, compressor and turbine disks, TiAl turbine blades, structural parts/engine mounts</t>
  </si>
  <si>
    <t>MTU-RB199, EJ200, PW1100, SAFRAN-M88, SAM146, LEAP, Rolls-Royce-Trent engines, Pratt&amp;Whitney-PW1100</t>
  </si>
  <si>
    <t>blisks/IBRs, metal leading edges</t>
  </si>
  <si>
    <t>ENGINE COMPONENTS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</si>
</sst>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Calibri"/>
      <family val="2"/>
      <scheme val="minor"/>
    </font>
    <font>
      <sz val="8.25"/>
      <color rgb="FF000000"/>
      <name val="Tahoma"/>
      <family val="2"/>
    </font>
    <font>
      <b/>
      <sz val="11"/>
      <color theme="1"/>
      <name val="Calibri"/>
      <family val="2"/>
      <scheme val="minor"/>
    </font>
    <font>
      <b/>
      <sz val="14"/>
      <color theme="1"/>
      <name val="Calibri"/>
      <family val="2"/>
      <scheme val="minor"/>
    </font>
    <font>
      <sz val="8.25"/>
      <color rgb="FF000000"/>
      <name val="Tahoma"/>
      <family val="2"/>
    </font>
    <font>
      <sz val="6"/>
      <color rgb="FF000000"/>
      <name val="Tahoma"/>
      <family val="2"/>
    </font>
    <font>
      <sz val="11"/>
      <color theme="2"/>
      <name val="Calibri"/>
      <family val="2"/>
      <scheme val="minor"/>
    </font>
    <font>
      <sz val="11"/>
      <color rgb="FF000000"/>
      <name val="Calibri"/>
      <family val="2"/>
    </font>
    <font>
      <sz val="8"/>
      <name val="Calibri"/>
      <family val="2"/>
      <scheme val="minor"/>
    </font>
    <font>
      <b/>
      <sz val="20"/>
      <color theme="1"/>
      <name val="Calibri"/>
      <family val="2"/>
      <scheme val="minor"/>
    </font>
    <font>
      <b/>
      <sz val="11"/>
      <color theme="2"/>
      <name val="Calibri"/>
      <family val="2"/>
      <scheme val="minor"/>
    </font>
  </fonts>
  <fills count="11">
    <fill>
      <patternFill patternType="none"/>
    </fill>
    <fill>
      <patternFill patternType="gray125"/>
    </fill>
    <fill>
      <patternFill patternType="solid">
        <fgColor rgb="FFD3D3D3"/>
      </patternFill>
    </fill>
    <fill>
      <patternFill patternType="solid">
        <fgColor rgb="FFFFFFFF"/>
      </patternFill>
    </fill>
    <fill>
      <patternFill patternType="solid">
        <fgColor rgb="FFFFFF00"/>
        <bgColor indexed="64"/>
      </patternFill>
    </fill>
    <fill>
      <patternFill patternType="solid">
        <fgColor theme="0"/>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rgb="FFFF0000"/>
        <bgColor indexed="64"/>
      </patternFill>
    </fill>
    <fill>
      <patternFill patternType="solid">
        <fgColor theme="2"/>
        <bgColor indexed="64"/>
      </patternFill>
    </fill>
    <fill>
      <patternFill patternType="solid">
        <fgColor theme="4" tint="0.59999389629810485"/>
        <bgColor indexed="64"/>
      </patternFill>
    </fill>
  </fills>
  <borders count="11">
    <border>
      <left/>
      <right/>
      <top/>
      <bottom/>
      <diagonal/>
    </border>
    <border>
      <left style="thin">
        <color rgb="FFA9A9A9"/>
      </left>
      <right style="thin">
        <color rgb="FFA9A9A9"/>
      </right>
      <top style="thin">
        <color rgb="FFA9A9A9"/>
      </top>
      <bottom style="thin">
        <color rgb="FFA9A9A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A9A9A9"/>
      </left>
      <right style="thin">
        <color rgb="FFA9A9A9"/>
      </right>
      <top/>
      <bottom style="thin">
        <color rgb="FFA9A9A9"/>
      </bottom>
      <diagonal/>
    </border>
    <border>
      <left/>
      <right/>
      <top/>
      <bottom style="thin">
        <color rgb="FFA9A9A9"/>
      </bottom>
      <diagonal/>
    </border>
    <border>
      <left/>
      <right style="medium">
        <color indexed="64"/>
      </right>
      <top/>
      <bottom style="thin">
        <color rgb="FFA9A9A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1">
    <xf numFmtId="0" fontId="0" fillId="0" borderId="0" xfId="0"/>
    <xf numFmtId="49" fontId="1" fillId="3" borderId="1" xfId="0" applyNumberFormat="1" applyFont="1" applyFill="1" applyBorder="1" applyAlignment="1">
      <alignment horizontal="left" vertical="center" readingOrder="1"/>
    </xf>
    <xf numFmtId="0" fontId="1" fillId="3" borderId="1" xfId="0" applyNumberFormat="1" applyFont="1" applyFill="1" applyBorder="1" applyAlignment="1">
      <alignment horizontal="left" vertical="center" readingOrder="1"/>
    </xf>
    <xf numFmtId="49" fontId="1" fillId="2" borderId="1" xfId="0" applyNumberFormat="1" applyFont="1" applyFill="1" applyBorder="1" applyAlignment="1">
      <alignment horizontal="center" vertical="center" wrapText="1" readingOrder="1"/>
    </xf>
    <xf numFmtId="0" fontId="0" fillId="0" borderId="0" xfId="0" applyAlignment="1">
      <alignment wrapText="1" readingOrder="1"/>
    </xf>
    <xf numFmtId="49" fontId="1" fillId="2" borderId="4" xfId="0" applyNumberFormat="1" applyFont="1" applyFill="1" applyBorder="1" applyAlignment="1">
      <alignment horizontal="center" vertical="center" wrapText="1" readingOrder="1"/>
    </xf>
    <xf numFmtId="0" fontId="0" fillId="4" borderId="3" xfId="0" applyFill="1" applyBorder="1" applyAlignment="1">
      <alignment wrapText="1" readingOrder="1"/>
    </xf>
    <xf numFmtId="0" fontId="0" fillId="0" borderId="0" xfId="0" applyAlignment="1">
      <alignment vertical="center"/>
    </xf>
    <xf numFmtId="0" fontId="0" fillId="5" borderId="0" xfId="0" applyFill="1"/>
    <xf numFmtId="0" fontId="2" fillId="6" borderId="0" xfId="0" applyFont="1" applyFill="1" applyBorder="1"/>
    <xf numFmtId="0" fontId="0" fillId="6" borderId="0" xfId="0" applyFill="1"/>
    <xf numFmtId="0" fontId="2" fillId="7" borderId="0" xfId="0" applyFont="1" applyFill="1"/>
    <xf numFmtId="0" fontId="0" fillId="8" borderId="0" xfId="0" applyFill="1"/>
    <xf numFmtId="0" fontId="6" fillId="6" borderId="0" xfId="0" applyFont="1" applyFill="1" applyBorder="1"/>
    <xf numFmtId="0" fontId="6" fillId="6" borderId="0" xfId="0" applyFont="1" applyFill="1"/>
    <xf numFmtId="0" fontId="9" fillId="9" borderId="0" xfId="0" applyFont="1" applyFill="1"/>
    <xf numFmtId="0" fontId="6" fillId="5" borderId="0" xfId="0" applyFont="1" applyFill="1"/>
    <xf numFmtId="0" fontId="10" fillId="5" borderId="0" xfId="0" applyFont="1" applyFill="1"/>
    <xf numFmtId="49" fontId="1" fillId="3" borderId="1" xfId="0" applyNumberFormat="1" applyFont="1" applyFill="1" applyBorder="1" applyAlignment="1">
      <alignment horizontal="left" vertical="center" wrapText="1" readingOrder="1"/>
    </xf>
    <xf numFmtId="49" fontId="4" fillId="2" borderId="10" xfId="0" applyNumberFormat="1" applyFont="1" applyFill="1" applyBorder="1" applyAlignment="1">
      <alignment vertical="center" readingOrder="1"/>
    </xf>
    <xf numFmtId="49" fontId="4" fillId="2" borderId="10" xfId="0" applyNumberFormat="1" applyFont="1" applyFill="1" applyBorder="1" applyAlignment="1">
      <alignment vertical="center" wrapText="1" readingOrder="1"/>
    </xf>
    <xf numFmtId="49" fontId="5" fillId="2" borderId="10" xfId="0" applyNumberFormat="1" applyFont="1" applyFill="1" applyBorder="1" applyAlignment="1">
      <alignment vertical="center" wrapText="1" readingOrder="1"/>
    </xf>
    <xf numFmtId="0" fontId="0" fillId="0" borderId="10" xfId="0" applyBorder="1"/>
    <xf numFmtId="0" fontId="0" fillId="0" borderId="10" xfId="0" applyBorder="1" applyAlignment="1">
      <alignment wrapText="1" readingOrder="1"/>
    </xf>
    <xf numFmtId="0" fontId="0" fillId="0" borderId="0" xfId="0" applyAlignment="1">
      <alignment vertical="top"/>
    </xf>
    <xf numFmtId="0" fontId="3" fillId="10" borderId="10" xfId="0" applyFont="1" applyFill="1" applyBorder="1" applyAlignment="1">
      <alignment horizontal="center" vertical="center"/>
    </xf>
    <xf numFmtId="0" fontId="2" fillId="0" borderId="0" xfId="0" applyFont="1" applyAlignment="1">
      <alignment vertical="center"/>
    </xf>
    <xf numFmtId="49" fontId="0" fillId="0" borderId="0" xfId="0" applyNumberFormat="1" applyAlignment="1">
      <alignment vertical="top"/>
    </xf>
    <xf numFmtId="0" fontId="0" fillId="0" borderId="7" xfId="0" applyBorder="1" applyAlignment="1">
      <alignment horizontal="center"/>
    </xf>
    <xf numFmtId="0" fontId="0" fillId="0" borderId="8" xfId="0" applyBorder="1" applyAlignment="1">
      <alignment horizontal="center"/>
    </xf>
    <xf numFmtId="0" fontId="0" fillId="4" borderId="3" xfId="0" applyFill="1" applyBorder="1" applyAlignment="1">
      <alignment horizontal="center" wrapText="1" readingOrder="1"/>
    </xf>
    <xf numFmtId="0" fontId="0" fillId="4" borderId="2" xfId="0" applyFill="1" applyBorder="1" applyAlignment="1">
      <alignment horizontal="center" wrapText="1" readingOrder="1"/>
    </xf>
    <xf numFmtId="0" fontId="0" fillId="0" borderId="9" xfId="0" applyBorder="1" applyAlignment="1">
      <alignment horizontal="center"/>
    </xf>
    <xf numFmtId="0" fontId="0" fillId="0" borderId="7" xfId="0" applyBorder="1" applyAlignment="1">
      <alignment horizontal="center" wrapText="1" readingOrder="1"/>
    </xf>
    <xf numFmtId="0" fontId="0" fillId="0" borderId="8" xfId="0" applyBorder="1" applyAlignment="1">
      <alignment horizontal="center" wrapText="1" readingOrder="1"/>
    </xf>
    <xf numFmtId="0" fontId="0" fillId="0" borderId="9" xfId="0" applyBorder="1" applyAlignment="1">
      <alignment horizontal="center" wrapText="1" readingOrder="1"/>
    </xf>
    <xf numFmtId="0" fontId="0" fillId="0" borderId="5" xfId="0" applyBorder="1" applyAlignment="1">
      <alignment horizontal="center" wrapText="1" readingOrder="1"/>
    </xf>
    <xf numFmtId="0" fontId="0" fillId="0" borderId="6" xfId="0" applyBorder="1" applyAlignment="1">
      <alignment horizontal="center" wrapText="1" readingOrder="1"/>
    </xf>
    <xf numFmtId="0" fontId="2" fillId="10" borderId="10" xfId="0" applyFont="1" applyFill="1" applyBorder="1" applyAlignment="1">
      <alignment horizontal="center" vertical="center" wrapText="1"/>
    </xf>
    <xf numFmtId="0" fontId="0" fillId="0" borderId="10" xfId="0" applyBorder="1" applyAlignment="1">
      <alignment vertical="top"/>
    </xf>
    <xf numFmtId="0" fontId="0" fillId="0" borderId="10" xfId="0" applyBorder="1" applyAlignment="1">
      <alignment vertical="top" wrapText="1" readingOrder="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Drop" dropStyle="combo" dx="22" fmlaLink="$S$12" fmlaRange="Config!$B$3:$B$64" noThreeD="1" sel="2" val="0"/>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3</xdr:col>
      <xdr:colOff>76200</xdr:colOff>
      <xdr:row>34</xdr:row>
      <xdr:rowOff>0</xdr:rowOff>
    </xdr:from>
    <xdr:to>
      <xdr:col>3</xdr:col>
      <xdr:colOff>431800</xdr:colOff>
      <xdr:row>35</xdr:row>
      <xdr:rowOff>88900</xdr:rowOff>
    </xdr:to>
    <xdr:sp macro="" textlink="">
      <xdr:nvSpPr>
        <xdr:cNvPr id="2" name="Right Arrow 1">
          <a:extLst>
            <a:ext uri="{FF2B5EF4-FFF2-40B4-BE49-F238E27FC236}">
              <a16:creationId xmlns:a16="http://schemas.microsoft.com/office/drawing/2014/main" id="{00000000-0008-0000-0000-000002000000}"/>
            </a:ext>
          </a:extLst>
        </xdr:cNvPr>
        <xdr:cNvSpPr/>
      </xdr:nvSpPr>
      <xdr:spPr>
        <a:xfrm>
          <a:off x="2705100" y="6756400"/>
          <a:ext cx="355600" cy="27940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8</xdr:col>
      <xdr:colOff>371475</xdr:colOff>
      <xdr:row>23</xdr:row>
      <xdr:rowOff>148759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6467475" cy="453025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533400</xdr:colOff>
          <xdr:row>33</xdr:row>
          <xdr:rowOff>161925</xdr:rowOff>
        </xdr:from>
        <xdr:to>
          <xdr:col>6</xdr:col>
          <xdr:colOff>847725</xdr:colOff>
          <xdr:row>35</xdr:row>
          <xdr:rowOff>38100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523875</xdr:colOff>
          <xdr:row>35</xdr:row>
          <xdr:rowOff>180975</xdr:rowOff>
        </xdr:from>
        <xdr:to>
          <xdr:col>5</xdr:col>
          <xdr:colOff>66675</xdr:colOff>
          <xdr:row>37</xdr:row>
          <xdr:rowOff>104775</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Create Answers</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dimension ref="B11:T35"/>
  <sheetViews>
    <sheetView tabSelected="1" workbookViewId="0">
      <selection activeCell="G43" sqref="G43"/>
    </sheetView>
  </sheetViews>
  <sheetFormatPr baseColWidth="10" defaultColWidth="11.42578125" defaultRowHeight="15" x14ac:dyDescent="0.25"/>
  <cols>
    <col min="1" max="18" width="11.42578125" style="8"/>
    <col min="19" max="20" width="11.42578125" style="16" hidden="1" customWidth="1"/>
    <col min="21" max="16384" width="11.42578125" style="8"/>
  </cols>
  <sheetData>
    <row r="11" spans="19:20" x14ac:dyDescent="0.25">
      <c r="S11" s="17" t="s">
        <v>330</v>
      </c>
    </row>
    <row r="12" spans="19:20" x14ac:dyDescent="0.25">
      <c r="S12" s="16">
        <v>2</v>
      </c>
    </row>
    <row r="13" spans="19:20" x14ac:dyDescent="0.25">
      <c r="S13" s="16">
        <f>VLOOKUP($S$12,Config!A:I,3,0)</f>
        <v>0</v>
      </c>
      <c r="T13" s="16" t="s">
        <v>332</v>
      </c>
    </row>
    <row r="14" spans="19:20" x14ac:dyDescent="0.25">
      <c r="S14" s="16" t="str">
        <f>VLOOKUP($S$12,Config!A:J,10,0)</f>
        <v>MATERIALS</v>
      </c>
      <c r="T14" s="16" t="s">
        <v>334</v>
      </c>
    </row>
    <row r="15" spans="19:20" x14ac:dyDescent="0.25">
      <c r="S15" s="16" t="str">
        <f>VLOOKUP($S$12,Config!A:J,2,0)</f>
        <v>Coatings</v>
      </c>
      <c r="T15" s="16" t="s">
        <v>335</v>
      </c>
    </row>
    <row r="16" spans="19:20" x14ac:dyDescent="0.25">
      <c r="S16" s="16">
        <f>VLOOKUP($S$12,Config!A:K,11,0)</f>
        <v>2</v>
      </c>
      <c r="T16" s="16" t="s">
        <v>336</v>
      </c>
    </row>
    <row r="17" spans="19:20" x14ac:dyDescent="0.25">
      <c r="S17" s="16">
        <f>VLOOKUP($S$12,Config!A:K,5,0)</f>
        <v>6</v>
      </c>
      <c r="T17" s="16" t="s">
        <v>325</v>
      </c>
    </row>
    <row r="18" spans="19:20" x14ac:dyDescent="0.25">
      <c r="S18" s="16">
        <f>VLOOKUP($S$12,Config!A:K,6,0)</f>
        <v>7</v>
      </c>
      <c r="T18" s="16" t="s">
        <v>326</v>
      </c>
    </row>
    <row r="19" spans="19:20" x14ac:dyDescent="0.25">
      <c r="S19" s="16">
        <f>VLOOKUP($S$12,Config!A:K,7,0)</f>
        <v>8</v>
      </c>
      <c r="T19" s="16" t="s">
        <v>327</v>
      </c>
    </row>
    <row r="20" spans="19:20" x14ac:dyDescent="0.25">
      <c r="S20" s="16">
        <f>VLOOKUP($S$12,Config!A:K,8,0)</f>
        <v>9</v>
      </c>
      <c r="T20" s="16" t="s">
        <v>328</v>
      </c>
    </row>
    <row r="21" spans="19:20" x14ac:dyDescent="0.25">
      <c r="S21" s="16">
        <f>VLOOKUP($S$12,Config!A:K,9,0)</f>
        <v>10</v>
      </c>
      <c r="T21" s="16" t="s">
        <v>329</v>
      </c>
    </row>
    <row r="25" spans="19:20" hidden="1" x14ac:dyDescent="0.25"/>
    <row r="26" spans="19:20" hidden="1" x14ac:dyDescent="0.25"/>
    <row r="27" spans="19:20" hidden="1" x14ac:dyDescent="0.25"/>
    <row r="28" spans="19:20" hidden="1" x14ac:dyDescent="0.25"/>
    <row r="29" spans="19:20" hidden="1" x14ac:dyDescent="0.25"/>
    <row r="30" spans="19:20" hidden="1" x14ac:dyDescent="0.25"/>
    <row r="31" spans="19:20" hidden="1" x14ac:dyDescent="0.25"/>
    <row r="33" spans="2:7" ht="26.25" x14ac:dyDescent="0.4">
      <c r="B33" s="15" t="s">
        <v>338</v>
      </c>
      <c r="C33" s="15"/>
      <c r="D33" s="15"/>
      <c r="E33" s="15"/>
      <c r="F33" s="15"/>
      <c r="G33" s="15"/>
    </row>
    <row r="35" spans="2:7" x14ac:dyDescent="0.25">
      <c r="B35" s="8" t="s">
        <v>337</v>
      </c>
    </row>
  </sheetData>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2" r:id="rId4" name="Drop Down 4">
              <controlPr defaultSize="0" autoLine="0" autoPict="0">
                <anchor moveWithCells="1">
                  <from>
                    <xdr:col>3</xdr:col>
                    <xdr:colOff>533400</xdr:colOff>
                    <xdr:row>33</xdr:row>
                    <xdr:rowOff>161925</xdr:rowOff>
                  </from>
                  <to>
                    <xdr:col>6</xdr:col>
                    <xdr:colOff>847725</xdr:colOff>
                    <xdr:row>35</xdr:row>
                    <xdr:rowOff>38100</xdr:rowOff>
                  </to>
                </anchor>
              </controlPr>
            </control>
          </mc:Choice>
        </mc:AlternateContent>
        <mc:AlternateContent xmlns:mc="http://schemas.openxmlformats.org/markup-compatibility/2006">
          <mc:Choice Requires="x14">
            <control shapeId="2053" r:id="rId5" name="Button 5">
              <controlPr defaultSize="0" print="0" autoFill="0" autoPict="0" macro="[0]!create_print">
                <anchor moveWithCells="1" sizeWithCells="1">
                  <from>
                    <xdr:col>3</xdr:col>
                    <xdr:colOff>523875</xdr:colOff>
                    <xdr:row>35</xdr:row>
                    <xdr:rowOff>180975</xdr:rowOff>
                  </from>
                  <to>
                    <xdr:col>5</xdr:col>
                    <xdr:colOff>66675</xdr:colOff>
                    <xdr:row>37</xdr:row>
                    <xdr:rowOff>104775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outlinePr summaryBelow="0"/>
  </sheetPr>
  <dimension ref="A1:LF86"/>
  <sheetViews>
    <sheetView topLeftCell="A58" workbookViewId="0">
      <selection activeCell="A3" sqref="A3:LF86"/>
    </sheetView>
  </sheetViews>
  <sheetFormatPr baseColWidth="10" defaultRowHeight="15" x14ac:dyDescent="0.25"/>
  <cols>
    <col min="1" max="1" width="25.85546875" customWidth="1"/>
    <col min="2" max="318" width="10.7109375" customWidth="1"/>
  </cols>
  <sheetData>
    <row r="1" spans="1:318" ht="24" customHeight="1" thickBot="1" x14ac:dyDescent="0.3">
      <c r="B1" s="31" t="s">
        <v>301</v>
      </c>
      <c r="C1" s="30"/>
      <c r="D1" s="30"/>
      <c r="E1" s="30"/>
      <c r="F1" s="28" t="s">
        <v>1</v>
      </c>
      <c r="G1" s="29"/>
      <c r="H1" s="29"/>
      <c r="I1" s="29"/>
      <c r="J1" s="32"/>
      <c r="K1" s="28" t="s">
        <v>2</v>
      </c>
      <c r="L1" s="29"/>
      <c r="M1" s="29"/>
      <c r="N1" s="29"/>
      <c r="O1" s="32"/>
      <c r="P1" s="33" t="s">
        <v>3</v>
      </c>
      <c r="Q1" s="34"/>
      <c r="R1" s="34"/>
      <c r="S1" s="34"/>
      <c r="T1" s="35"/>
      <c r="U1" s="33" t="s">
        <v>4</v>
      </c>
      <c r="V1" s="34"/>
      <c r="W1" s="34"/>
      <c r="X1" s="34"/>
      <c r="Y1" s="35"/>
      <c r="Z1" s="30" t="s">
        <v>302</v>
      </c>
      <c r="AA1" s="30"/>
      <c r="AB1" s="30"/>
      <c r="AC1" s="30"/>
      <c r="AD1" s="30"/>
      <c r="AE1" s="30"/>
      <c r="AF1" s="30"/>
      <c r="AG1" s="30"/>
      <c r="AH1" s="30"/>
      <c r="AI1" s="30"/>
      <c r="AJ1" s="30"/>
      <c r="AK1" s="30"/>
      <c r="AL1" s="30"/>
      <c r="AM1" s="30"/>
      <c r="AN1" s="28" t="s">
        <v>25</v>
      </c>
      <c r="AO1" s="29"/>
      <c r="AP1" s="29"/>
      <c r="AQ1" s="29"/>
      <c r="AR1" s="32"/>
      <c r="AS1" s="28" t="s">
        <v>26</v>
      </c>
      <c r="AT1" s="29"/>
      <c r="AU1" s="29"/>
      <c r="AV1" s="29"/>
      <c r="AW1" s="32"/>
      <c r="AX1" s="33" t="s">
        <v>27</v>
      </c>
      <c r="AY1" s="34"/>
      <c r="AZ1" s="34"/>
      <c r="BA1" s="34"/>
      <c r="BB1" s="35"/>
      <c r="BC1" s="33" t="s">
        <v>28</v>
      </c>
      <c r="BD1" s="34"/>
      <c r="BE1" s="34"/>
      <c r="BF1" s="34"/>
      <c r="BG1" s="35"/>
      <c r="BH1" s="33" t="s">
        <v>29</v>
      </c>
      <c r="BI1" s="34"/>
      <c r="BJ1" s="34"/>
      <c r="BK1" s="34"/>
      <c r="BL1" s="35"/>
      <c r="BM1" s="33" t="s">
        <v>30</v>
      </c>
      <c r="BN1" s="34"/>
      <c r="BO1" s="34"/>
      <c r="BP1" s="34"/>
      <c r="BQ1" s="35"/>
      <c r="BR1" s="33" t="s">
        <v>31</v>
      </c>
      <c r="BS1" s="34"/>
      <c r="BT1" s="34"/>
      <c r="BU1" s="34"/>
      <c r="BV1" s="35"/>
      <c r="BW1" s="33" t="s">
        <v>32</v>
      </c>
      <c r="BX1" s="34"/>
      <c r="BY1" s="34"/>
      <c r="BZ1" s="34"/>
      <c r="CA1" s="35"/>
      <c r="CB1" s="33" t="s">
        <v>33</v>
      </c>
      <c r="CC1" s="34"/>
      <c r="CD1" s="34"/>
      <c r="CE1" s="34"/>
      <c r="CF1" s="35"/>
      <c r="CG1" s="33" t="s">
        <v>34</v>
      </c>
      <c r="CH1" s="34"/>
      <c r="CI1" s="34"/>
      <c r="CJ1" s="34"/>
      <c r="CK1" s="35"/>
      <c r="CL1" s="33" t="s">
        <v>35</v>
      </c>
      <c r="CM1" s="34"/>
      <c r="CN1" s="34"/>
      <c r="CO1" s="34"/>
      <c r="CP1" s="35"/>
      <c r="CQ1" s="33" t="s">
        <v>36</v>
      </c>
      <c r="CR1" s="34"/>
      <c r="CS1" s="34"/>
      <c r="CT1" s="34"/>
      <c r="CU1" s="35"/>
      <c r="CV1" s="33" t="s">
        <v>37</v>
      </c>
      <c r="CW1" s="34"/>
      <c r="CX1" s="34"/>
      <c r="CY1" s="34"/>
      <c r="CZ1" s="35"/>
      <c r="DA1" s="33" t="s">
        <v>38</v>
      </c>
      <c r="DB1" s="34"/>
      <c r="DC1" s="34"/>
      <c r="DD1" s="34"/>
      <c r="DE1" s="35"/>
      <c r="DF1" s="30" t="s">
        <v>303</v>
      </c>
      <c r="DG1" s="30"/>
      <c r="DH1" s="30"/>
      <c r="DI1" s="30"/>
      <c r="DJ1" s="30"/>
      <c r="DK1" s="30"/>
      <c r="DL1" s="33" t="s">
        <v>311</v>
      </c>
      <c r="DM1" s="34"/>
      <c r="DN1" s="34"/>
      <c r="DO1" s="34"/>
      <c r="DP1" s="35"/>
      <c r="DQ1" s="28" t="s">
        <v>109</v>
      </c>
      <c r="DR1" s="29"/>
      <c r="DS1" s="29"/>
      <c r="DT1" s="29"/>
      <c r="DU1" s="32"/>
      <c r="DV1" s="33" t="s">
        <v>110</v>
      </c>
      <c r="DW1" s="34"/>
      <c r="DX1" s="34"/>
      <c r="DY1" s="34"/>
      <c r="DZ1" s="35"/>
      <c r="EA1" s="33" t="s">
        <v>111</v>
      </c>
      <c r="EB1" s="34"/>
      <c r="EC1" s="34"/>
      <c r="ED1" s="34"/>
      <c r="EE1" s="35"/>
      <c r="EF1" s="33" t="s">
        <v>112</v>
      </c>
      <c r="EG1" s="34"/>
      <c r="EH1" s="34"/>
      <c r="EI1" s="34"/>
      <c r="EJ1" s="35"/>
      <c r="EK1" s="33" t="s">
        <v>113</v>
      </c>
      <c r="EL1" s="34"/>
      <c r="EM1" s="34"/>
      <c r="EN1" s="34"/>
      <c r="EO1" s="35"/>
      <c r="EP1" s="30" t="s">
        <v>304</v>
      </c>
      <c r="EQ1" s="30"/>
      <c r="ER1" s="30"/>
      <c r="ES1" s="30"/>
      <c r="ET1" s="30"/>
      <c r="EU1" s="30"/>
      <c r="EV1" s="30"/>
      <c r="EW1" s="28" t="s">
        <v>144</v>
      </c>
      <c r="EX1" s="29"/>
      <c r="EY1" s="29"/>
      <c r="EZ1" s="29"/>
      <c r="FA1" s="32"/>
      <c r="FB1" s="28" t="s">
        <v>145</v>
      </c>
      <c r="FC1" s="29"/>
      <c r="FD1" s="29"/>
      <c r="FE1" s="29"/>
      <c r="FF1" s="32"/>
      <c r="FG1" s="33" t="s">
        <v>146</v>
      </c>
      <c r="FH1" s="34"/>
      <c r="FI1" s="34"/>
      <c r="FJ1" s="34"/>
      <c r="FK1" s="35"/>
      <c r="FL1" s="33" t="s">
        <v>147</v>
      </c>
      <c r="FM1" s="34"/>
      <c r="FN1" s="34"/>
      <c r="FO1" s="34"/>
      <c r="FP1" s="35"/>
      <c r="FQ1" s="33" t="s">
        <v>148</v>
      </c>
      <c r="FR1" s="34"/>
      <c r="FS1" s="34"/>
      <c r="FT1" s="34"/>
      <c r="FU1" s="35"/>
      <c r="FV1" s="33" t="s">
        <v>149</v>
      </c>
      <c r="FW1" s="34"/>
      <c r="FX1" s="34"/>
      <c r="FY1" s="34"/>
      <c r="FZ1" s="35"/>
      <c r="GA1" s="33" t="s">
        <v>150</v>
      </c>
      <c r="GB1" s="34"/>
      <c r="GC1" s="34"/>
      <c r="GD1" s="34"/>
      <c r="GE1" s="35"/>
      <c r="GF1" s="30" t="s">
        <v>305</v>
      </c>
      <c r="GG1" s="30"/>
      <c r="GH1" s="30"/>
      <c r="GI1" s="30"/>
      <c r="GJ1" s="30"/>
      <c r="GK1" s="30"/>
      <c r="GL1" s="33" t="s">
        <v>181</v>
      </c>
      <c r="GM1" s="34"/>
      <c r="GN1" s="34"/>
      <c r="GO1" s="34"/>
      <c r="GP1" s="35"/>
      <c r="GQ1" s="28" t="s">
        <v>182</v>
      </c>
      <c r="GR1" s="29"/>
      <c r="GS1" s="29"/>
      <c r="GT1" s="29"/>
      <c r="GU1" s="32"/>
      <c r="GV1" s="28" t="s">
        <v>183</v>
      </c>
      <c r="GW1" s="29"/>
      <c r="GX1" s="29"/>
      <c r="GY1" s="29"/>
      <c r="GZ1" s="32"/>
      <c r="HA1" s="33" t="s">
        <v>184</v>
      </c>
      <c r="HB1" s="34"/>
      <c r="HC1" s="34"/>
      <c r="HD1" s="34"/>
      <c r="HE1" s="35"/>
      <c r="HF1" s="33" t="s">
        <v>185</v>
      </c>
      <c r="HG1" s="34"/>
      <c r="HH1" s="34"/>
      <c r="HI1" s="34"/>
      <c r="HJ1" s="35"/>
      <c r="HK1" s="33" t="s">
        <v>186</v>
      </c>
      <c r="HL1" s="34"/>
      <c r="HM1" s="34"/>
      <c r="HN1" s="34"/>
      <c r="HO1" s="35"/>
      <c r="HP1" s="30" t="s">
        <v>306</v>
      </c>
      <c r="HQ1" s="30"/>
      <c r="HR1" s="30"/>
      <c r="HS1" s="30"/>
      <c r="HT1" s="30"/>
      <c r="HU1" s="30"/>
      <c r="HV1" s="30"/>
      <c r="HW1" s="30"/>
      <c r="HX1" s="30"/>
      <c r="HY1" s="30"/>
      <c r="HZ1" s="33" t="s">
        <v>217</v>
      </c>
      <c r="IA1" s="34"/>
      <c r="IB1" s="34"/>
      <c r="IC1" s="34"/>
      <c r="ID1" s="35"/>
      <c r="IE1" s="28" t="s">
        <v>218</v>
      </c>
      <c r="IF1" s="29"/>
      <c r="IG1" s="29"/>
      <c r="IH1" s="29"/>
      <c r="II1" s="32"/>
      <c r="IJ1" s="28" t="s">
        <v>219</v>
      </c>
      <c r="IK1" s="29"/>
      <c r="IL1" s="29"/>
      <c r="IM1" s="29"/>
      <c r="IN1" s="32"/>
      <c r="IO1" s="33" t="s">
        <v>220</v>
      </c>
      <c r="IP1" s="34"/>
      <c r="IQ1" s="34"/>
      <c r="IR1" s="34"/>
      <c r="IS1" s="35"/>
      <c r="IT1" s="33" t="s">
        <v>221</v>
      </c>
      <c r="IU1" s="34"/>
      <c r="IV1" s="34"/>
      <c r="IW1" s="34"/>
      <c r="IX1" s="35"/>
      <c r="IY1" s="33" t="s">
        <v>222</v>
      </c>
      <c r="IZ1" s="34"/>
      <c r="JA1" s="34"/>
      <c r="JB1" s="34"/>
      <c r="JC1" s="35"/>
      <c r="JD1" s="33" t="s">
        <v>223</v>
      </c>
      <c r="JE1" s="34"/>
      <c r="JF1" s="34"/>
      <c r="JG1" s="34"/>
      <c r="JH1" s="35"/>
      <c r="JI1" s="33" t="s">
        <v>224</v>
      </c>
      <c r="JJ1" s="34"/>
      <c r="JK1" s="34"/>
      <c r="JL1" s="34"/>
      <c r="JM1" s="35"/>
      <c r="JN1" s="33" t="s">
        <v>225</v>
      </c>
      <c r="JO1" s="34"/>
      <c r="JP1" s="34"/>
      <c r="JQ1" s="34"/>
      <c r="JR1" s="35"/>
      <c r="JS1" s="36" t="s">
        <v>226</v>
      </c>
      <c r="JT1" s="36"/>
      <c r="JU1" s="36"/>
      <c r="JV1" s="36"/>
      <c r="JW1" s="37"/>
      <c r="JX1" s="31" t="s">
        <v>307</v>
      </c>
      <c r="JY1" s="30"/>
      <c r="JZ1" s="30"/>
      <c r="KA1" s="33" t="s">
        <v>268</v>
      </c>
      <c r="KB1" s="34"/>
      <c r="KC1" s="34"/>
      <c r="KD1" s="34"/>
      <c r="KE1" s="35"/>
      <c r="KF1" s="33" t="s">
        <v>269</v>
      </c>
      <c r="KG1" s="34"/>
      <c r="KH1" s="34"/>
      <c r="KI1" s="34"/>
      <c r="KJ1" s="35"/>
      <c r="KK1" s="28" t="s">
        <v>270</v>
      </c>
      <c r="KL1" s="29"/>
      <c r="KM1" s="29"/>
      <c r="KN1" s="29"/>
      <c r="KO1" s="32"/>
      <c r="KP1" s="30" t="s">
        <v>308</v>
      </c>
      <c r="KQ1" s="30"/>
      <c r="KR1" s="33" t="s">
        <v>283</v>
      </c>
      <c r="KS1" s="34"/>
      <c r="KT1" s="34"/>
      <c r="KU1" s="34"/>
      <c r="KV1" s="35"/>
      <c r="KW1" s="33" t="s">
        <v>314</v>
      </c>
      <c r="KX1" s="34"/>
      <c r="KY1" s="34"/>
      <c r="KZ1" s="34"/>
      <c r="LA1" s="35"/>
      <c r="LB1" s="6" t="s">
        <v>309</v>
      </c>
      <c r="LC1" s="28" t="s">
        <v>295</v>
      </c>
      <c r="LD1" s="29"/>
      <c r="LE1" s="29"/>
      <c r="LF1" s="29"/>
    </row>
    <row r="2" spans="1:318" s="4" customFormat="1" ht="83.25" customHeight="1" x14ac:dyDescent="0.25">
      <c r="A2" s="3" t="s">
        <v>0</v>
      </c>
      <c r="B2" s="3" t="s">
        <v>1</v>
      </c>
      <c r="C2" s="3" t="s">
        <v>2</v>
      </c>
      <c r="D2" s="3" t="s">
        <v>3</v>
      </c>
      <c r="E2" s="3" t="s">
        <v>4</v>
      </c>
      <c r="F2" s="5" t="s">
        <v>5</v>
      </c>
      <c r="G2" s="5" t="s">
        <v>6</v>
      </c>
      <c r="H2" s="5" t="s">
        <v>9</v>
      </c>
      <c r="I2" s="5" t="s">
        <v>7</v>
      </c>
      <c r="J2" s="5" t="s">
        <v>8</v>
      </c>
      <c r="K2" s="5" t="s">
        <v>10</v>
      </c>
      <c r="L2" s="5" t="s">
        <v>11</v>
      </c>
      <c r="M2" s="5" t="s">
        <v>14</v>
      </c>
      <c r="N2" s="5" t="s">
        <v>12</v>
      </c>
      <c r="O2" s="5" t="s">
        <v>13</v>
      </c>
      <c r="P2" s="5" t="s">
        <v>15</v>
      </c>
      <c r="Q2" s="5" t="s">
        <v>16</v>
      </c>
      <c r="R2" s="5" t="s">
        <v>19</v>
      </c>
      <c r="S2" s="5" t="s">
        <v>17</v>
      </c>
      <c r="T2" s="5" t="s">
        <v>18</v>
      </c>
      <c r="U2" s="5" t="s">
        <v>20</v>
      </c>
      <c r="V2" s="5" t="s">
        <v>21</v>
      </c>
      <c r="W2" s="5" t="s">
        <v>24</v>
      </c>
      <c r="X2" s="5" t="s">
        <v>22</v>
      </c>
      <c r="Y2" s="5" t="s">
        <v>23</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5" t="s">
        <v>39</v>
      </c>
      <c r="AO2" s="5" t="s">
        <v>40</v>
      </c>
      <c r="AP2" s="5" t="s">
        <v>43</v>
      </c>
      <c r="AQ2" s="5" t="s">
        <v>41</v>
      </c>
      <c r="AR2" s="5" t="s">
        <v>42</v>
      </c>
      <c r="AS2" s="5" t="s">
        <v>44</v>
      </c>
      <c r="AT2" s="5" t="s">
        <v>45</v>
      </c>
      <c r="AU2" s="5" t="s">
        <v>46</v>
      </c>
      <c r="AV2" s="5" t="s">
        <v>47</v>
      </c>
      <c r="AW2" s="5" t="s">
        <v>48</v>
      </c>
      <c r="AX2" s="5" t="s">
        <v>49</v>
      </c>
      <c r="AY2" s="5" t="s">
        <v>50</v>
      </c>
      <c r="AZ2" s="5" t="s">
        <v>51</v>
      </c>
      <c r="BA2" s="5" t="s">
        <v>52</v>
      </c>
      <c r="BB2" s="5" t="s">
        <v>53</v>
      </c>
      <c r="BC2" s="5" t="s">
        <v>54</v>
      </c>
      <c r="BD2" s="5" t="s">
        <v>55</v>
      </c>
      <c r="BE2" s="5" t="s">
        <v>56</v>
      </c>
      <c r="BF2" s="5" t="s">
        <v>57</v>
      </c>
      <c r="BG2" s="5" t="s">
        <v>58</v>
      </c>
      <c r="BH2" s="5" t="s">
        <v>59</v>
      </c>
      <c r="BI2" s="5" t="s">
        <v>60</v>
      </c>
      <c r="BJ2" s="5" t="s">
        <v>61</v>
      </c>
      <c r="BK2" s="5" t="s">
        <v>62</v>
      </c>
      <c r="BL2" s="5" t="s">
        <v>63</v>
      </c>
      <c r="BM2" s="5" t="s">
        <v>64</v>
      </c>
      <c r="BN2" s="5" t="s">
        <v>65</v>
      </c>
      <c r="BO2" s="5" t="s">
        <v>66</v>
      </c>
      <c r="BP2" s="5" t="s">
        <v>67</v>
      </c>
      <c r="BQ2" s="5" t="s">
        <v>68</v>
      </c>
      <c r="BR2" s="5" t="s">
        <v>69</v>
      </c>
      <c r="BS2" s="5" t="s">
        <v>70</v>
      </c>
      <c r="BT2" s="5" t="s">
        <v>71</v>
      </c>
      <c r="BU2" s="5" t="s">
        <v>72</v>
      </c>
      <c r="BV2" s="5" t="s">
        <v>73</v>
      </c>
      <c r="BW2" s="5" t="s">
        <v>74</v>
      </c>
      <c r="BX2" s="5" t="s">
        <v>75</v>
      </c>
      <c r="BY2" s="5" t="s">
        <v>76</v>
      </c>
      <c r="BZ2" s="5" t="s">
        <v>77</v>
      </c>
      <c r="CA2" s="5" t="s">
        <v>78</v>
      </c>
      <c r="CB2" s="5" t="s">
        <v>79</v>
      </c>
      <c r="CC2" s="5" t="s">
        <v>80</v>
      </c>
      <c r="CD2" s="5" t="s">
        <v>81</v>
      </c>
      <c r="CE2" s="5" t="s">
        <v>82</v>
      </c>
      <c r="CF2" s="5" t="s">
        <v>83</v>
      </c>
      <c r="CG2" s="5" t="s">
        <v>84</v>
      </c>
      <c r="CH2" s="5" t="s">
        <v>85</v>
      </c>
      <c r="CI2" s="5" t="s">
        <v>86</v>
      </c>
      <c r="CJ2" s="5" t="s">
        <v>87</v>
      </c>
      <c r="CK2" s="5" t="s">
        <v>34</v>
      </c>
      <c r="CL2" s="5" t="s">
        <v>88</v>
      </c>
      <c r="CM2" s="5" t="s">
        <v>89</v>
      </c>
      <c r="CN2" s="5" t="s">
        <v>90</v>
      </c>
      <c r="CO2" s="5" t="s">
        <v>91</v>
      </c>
      <c r="CP2" s="5" t="s">
        <v>92</v>
      </c>
      <c r="CQ2" s="5" t="s">
        <v>93</v>
      </c>
      <c r="CR2" s="5" t="s">
        <v>94</v>
      </c>
      <c r="CS2" s="5" t="s">
        <v>95</v>
      </c>
      <c r="CT2" s="5" t="s">
        <v>96</v>
      </c>
      <c r="CU2" s="5" t="s">
        <v>97</v>
      </c>
      <c r="CV2" s="5" t="s">
        <v>98</v>
      </c>
      <c r="CW2" s="5" t="s">
        <v>99</v>
      </c>
      <c r="CX2" s="5" t="s">
        <v>100</v>
      </c>
      <c r="CY2" s="5" t="s">
        <v>101</v>
      </c>
      <c r="CZ2" s="5" t="s">
        <v>102</v>
      </c>
      <c r="DA2" s="5" t="s">
        <v>103</v>
      </c>
      <c r="DB2" s="5" t="s">
        <v>104</v>
      </c>
      <c r="DC2" s="5" t="s">
        <v>105</v>
      </c>
      <c r="DD2" s="5" t="s">
        <v>106</v>
      </c>
      <c r="DE2" s="5" t="s">
        <v>107</v>
      </c>
      <c r="DF2" s="3" t="s">
        <v>108</v>
      </c>
      <c r="DG2" s="3" t="s">
        <v>109</v>
      </c>
      <c r="DH2" s="3" t="s">
        <v>110</v>
      </c>
      <c r="DI2" s="3" t="s">
        <v>111</v>
      </c>
      <c r="DJ2" s="3" t="s">
        <v>112</v>
      </c>
      <c r="DK2" s="3" t="s">
        <v>113</v>
      </c>
      <c r="DL2" s="5" t="s">
        <v>114</v>
      </c>
      <c r="DM2" s="5" t="s">
        <v>115</v>
      </c>
      <c r="DN2" s="5" t="s">
        <v>116</v>
      </c>
      <c r="DO2" s="5" t="s">
        <v>117</v>
      </c>
      <c r="DP2" s="5" t="s">
        <v>118</v>
      </c>
      <c r="DQ2" s="5" t="s">
        <v>119</v>
      </c>
      <c r="DR2" s="5" t="s">
        <v>120</v>
      </c>
      <c r="DS2" s="5" t="s">
        <v>121</v>
      </c>
      <c r="DT2" s="5" t="s">
        <v>122</v>
      </c>
      <c r="DU2" s="5" t="s">
        <v>123</v>
      </c>
      <c r="DV2" s="5" t="s">
        <v>124</v>
      </c>
      <c r="DW2" s="5" t="s">
        <v>125</v>
      </c>
      <c r="DX2" s="5" t="s">
        <v>126</v>
      </c>
      <c r="DY2" s="5" t="s">
        <v>127</v>
      </c>
      <c r="DZ2" s="5" t="s">
        <v>128</v>
      </c>
      <c r="EA2" s="5" t="s">
        <v>129</v>
      </c>
      <c r="EB2" s="5" t="s">
        <v>130</v>
      </c>
      <c r="EC2" s="5" t="s">
        <v>131</v>
      </c>
      <c r="ED2" s="5" t="s">
        <v>132</v>
      </c>
      <c r="EE2" s="5" t="s">
        <v>133</v>
      </c>
      <c r="EF2" s="5" t="s">
        <v>134</v>
      </c>
      <c r="EG2" s="5" t="s">
        <v>135</v>
      </c>
      <c r="EH2" s="5" t="s">
        <v>136</v>
      </c>
      <c r="EI2" s="5" t="s">
        <v>137</v>
      </c>
      <c r="EJ2" s="5" t="s">
        <v>138</v>
      </c>
      <c r="EK2" s="5" t="s">
        <v>139</v>
      </c>
      <c r="EL2" s="5" t="s">
        <v>140</v>
      </c>
      <c r="EM2" s="5" t="s">
        <v>141</v>
      </c>
      <c r="EN2" s="5" t="s">
        <v>142</v>
      </c>
      <c r="EO2" s="5" t="s">
        <v>143</v>
      </c>
      <c r="EP2" s="3" t="s">
        <v>144</v>
      </c>
      <c r="EQ2" s="3" t="s">
        <v>145</v>
      </c>
      <c r="ER2" s="3" t="s">
        <v>146</v>
      </c>
      <c r="ES2" s="3" t="s">
        <v>147</v>
      </c>
      <c r="ET2" s="3" t="s">
        <v>148</v>
      </c>
      <c r="EU2" s="3" t="s">
        <v>149</v>
      </c>
      <c r="EV2" s="3" t="s">
        <v>150</v>
      </c>
      <c r="EW2" s="5" t="s">
        <v>151</v>
      </c>
      <c r="EX2" s="5" t="s">
        <v>152</v>
      </c>
      <c r="EY2" s="5" t="s">
        <v>153</v>
      </c>
      <c r="EZ2" s="5" t="s">
        <v>154</v>
      </c>
      <c r="FA2" s="5" t="s">
        <v>155</v>
      </c>
      <c r="FB2" s="5" t="s">
        <v>156</v>
      </c>
      <c r="FC2" s="5" t="s">
        <v>157</v>
      </c>
      <c r="FD2" s="5" t="s">
        <v>158</v>
      </c>
      <c r="FE2" s="5" t="s">
        <v>159</v>
      </c>
      <c r="FF2" s="5" t="s">
        <v>160</v>
      </c>
      <c r="FG2" s="5" t="s">
        <v>161</v>
      </c>
      <c r="FH2" s="5" t="s">
        <v>162</v>
      </c>
      <c r="FI2" s="5" t="s">
        <v>163</v>
      </c>
      <c r="FJ2" s="5" t="s">
        <v>164</v>
      </c>
      <c r="FK2" s="5" t="s">
        <v>165</v>
      </c>
      <c r="FL2" s="5" t="s">
        <v>166</v>
      </c>
      <c r="FM2" s="5" t="s">
        <v>167</v>
      </c>
      <c r="FN2" s="5" t="s">
        <v>168</v>
      </c>
      <c r="FO2" s="5" t="s">
        <v>169</v>
      </c>
      <c r="FP2" s="5" t="s">
        <v>170</v>
      </c>
      <c r="FQ2" s="5" t="s">
        <v>171</v>
      </c>
      <c r="FR2" s="5" t="s">
        <v>172</v>
      </c>
      <c r="FS2" s="5" t="s">
        <v>173</v>
      </c>
      <c r="FT2" s="5" t="s">
        <v>174</v>
      </c>
      <c r="FU2" s="5" t="s">
        <v>175</v>
      </c>
      <c r="FV2" s="5" t="s">
        <v>176</v>
      </c>
      <c r="FW2" s="5" t="s">
        <v>177</v>
      </c>
      <c r="FX2" s="5" t="s">
        <v>178</v>
      </c>
      <c r="FY2" s="5" t="s">
        <v>179</v>
      </c>
      <c r="FZ2" s="5" t="s">
        <v>180</v>
      </c>
      <c r="GA2" s="5" t="s">
        <v>296</v>
      </c>
      <c r="GB2" s="5" t="s">
        <v>297</v>
      </c>
      <c r="GC2" s="5" t="s">
        <v>298</v>
      </c>
      <c r="GD2" s="5" t="s">
        <v>299</v>
      </c>
      <c r="GE2" s="5" t="s">
        <v>300</v>
      </c>
      <c r="GF2" s="3" t="s">
        <v>181</v>
      </c>
      <c r="GG2" s="3" t="s">
        <v>182</v>
      </c>
      <c r="GH2" s="3" t="s">
        <v>183</v>
      </c>
      <c r="GI2" s="3" t="s">
        <v>184</v>
      </c>
      <c r="GJ2" s="3" t="s">
        <v>185</v>
      </c>
      <c r="GK2" s="3" t="s">
        <v>186</v>
      </c>
      <c r="GL2" s="5" t="s">
        <v>187</v>
      </c>
      <c r="GM2" s="5" t="s">
        <v>188</v>
      </c>
      <c r="GN2" s="5" t="s">
        <v>189</v>
      </c>
      <c r="GO2" s="5" t="s">
        <v>190</v>
      </c>
      <c r="GP2" s="5" t="s">
        <v>191</v>
      </c>
      <c r="GQ2" s="5" t="s">
        <v>192</v>
      </c>
      <c r="GR2" s="5" t="s">
        <v>193</v>
      </c>
      <c r="GS2" s="5" t="s">
        <v>194</v>
      </c>
      <c r="GT2" s="5" t="s">
        <v>195</v>
      </c>
      <c r="GU2" s="5" t="s">
        <v>196</v>
      </c>
      <c r="GV2" s="5" t="s">
        <v>197</v>
      </c>
      <c r="GW2" s="5" t="s">
        <v>198</v>
      </c>
      <c r="GX2" s="5" t="s">
        <v>199</v>
      </c>
      <c r="GY2" s="5" t="s">
        <v>200</v>
      </c>
      <c r="GZ2" s="5" t="s">
        <v>201</v>
      </c>
      <c r="HA2" s="5" t="s">
        <v>202</v>
      </c>
      <c r="HB2" s="5" t="s">
        <v>203</v>
      </c>
      <c r="HC2" s="5" t="s">
        <v>204</v>
      </c>
      <c r="HD2" s="5" t="s">
        <v>205</v>
      </c>
      <c r="HE2" s="5" t="s">
        <v>206</v>
      </c>
      <c r="HF2" s="5" t="s">
        <v>207</v>
      </c>
      <c r="HG2" s="5" t="s">
        <v>208</v>
      </c>
      <c r="HH2" s="5" t="s">
        <v>209</v>
      </c>
      <c r="HI2" s="5" t="s">
        <v>210</v>
      </c>
      <c r="HJ2" s="5" t="s">
        <v>211</v>
      </c>
      <c r="HK2" s="5" t="s">
        <v>212</v>
      </c>
      <c r="HL2" s="5" t="s">
        <v>213</v>
      </c>
      <c r="HM2" s="5" t="s">
        <v>214</v>
      </c>
      <c r="HN2" s="5" t="s">
        <v>215</v>
      </c>
      <c r="HO2" s="5" t="s">
        <v>216</v>
      </c>
      <c r="HP2" s="3" t="s">
        <v>217</v>
      </c>
      <c r="HQ2" s="3" t="s">
        <v>218</v>
      </c>
      <c r="HR2" s="3" t="s">
        <v>219</v>
      </c>
      <c r="HS2" s="3" t="s">
        <v>220</v>
      </c>
      <c r="HT2" s="3" t="s">
        <v>221</v>
      </c>
      <c r="HU2" s="3" t="s">
        <v>222</v>
      </c>
      <c r="HV2" s="3" t="s">
        <v>223</v>
      </c>
      <c r="HW2" s="3" t="s">
        <v>224</v>
      </c>
      <c r="HX2" s="3" t="s">
        <v>225</v>
      </c>
      <c r="HY2" s="3" t="s">
        <v>226</v>
      </c>
      <c r="HZ2" s="5" t="s">
        <v>227</v>
      </c>
      <c r="IA2" s="5" t="s">
        <v>228</v>
      </c>
      <c r="IB2" s="5" t="s">
        <v>229</v>
      </c>
      <c r="IC2" s="5" t="s">
        <v>230</v>
      </c>
      <c r="ID2" s="5" t="s">
        <v>231</v>
      </c>
      <c r="IE2" s="5" t="s">
        <v>232</v>
      </c>
      <c r="IF2" s="5" t="s">
        <v>233</v>
      </c>
      <c r="IG2" s="5" t="s">
        <v>234</v>
      </c>
      <c r="IH2" s="5" t="s">
        <v>313</v>
      </c>
      <c r="II2" s="5" t="s">
        <v>312</v>
      </c>
      <c r="IJ2" s="5" t="s">
        <v>235</v>
      </c>
      <c r="IK2" s="5" t="s">
        <v>236</v>
      </c>
      <c r="IL2" s="5" t="s">
        <v>237</v>
      </c>
      <c r="IM2" s="5" t="s">
        <v>238</v>
      </c>
      <c r="IN2" s="5" t="s">
        <v>219</v>
      </c>
      <c r="IO2" s="5" t="s">
        <v>239</v>
      </c>
      <c r="IP2" s="5" t="s">
        <v>240</v>
      </c>
      <c r="IQ2" s="5" t="s">
        <v>241</v>
      </c>
      <c r="IR2" s="5" t="s">
        <v>313</v>
      </c>
      <c r="IS2" s="5" t="s">
        <v>312</v>
      </c>
      <c r="IT2" s="5" t="s">
        <v>242</v>
      </c>
      <c r="IU2" s="5" t="s">
        <v>243</v>
      </c>
      <c r="IV2" s="5" t="s">
        <v>244</v>
      </c>
      <c r="IW2" s="5" t="s">
        <v>313</v>
      </c>
      <c r="IX2" s="5" t="s">
        <v>312</v>
      </c>
      <c r="IY2" s="5" t="s">
        <v>245</v>
      </c>
      <c r="IZ2" s="5" t="s">
        <v>246</v>
      </c>
      <c r="JA2" s="5" t="s">
        <v>247</v>
      </c>
      <c r="JB2" s="5" t="s">
        <v>248</v>
      </c>
      <c r="JC2" s="5" t="s">
        <v>249</v>
      </c>
      <c r="JD2" s="5" t="s">
        <v>250</v>
      </c>
      <c r="JE2" s="5" t="s">
        <v>251</v>
      </c>
      <c r="JF2" s="5" t="s">
        <v>252</v>
      </c>
      <c r="JG2" s="5" t="s">
        <v>253</v>
      </c>
      <c r="JH2" s="5" t="s">
        <v>254</v>
      </c>
      <c r="JI2" s="5" t="s">
        <v>255</v>
      </c>
      <c r="JJ2" s="5" t="s">
        <v>256</v>
      </c>
      <c r="JK2" s="5" t="s">
        <v>257</v>
      </c>
      <c r="JL2" s="5" t="s">
        <v>258</v>
      </c>
      <c r="JM2" s="5" t="s">
        <v>224</v>
      </c>
      <c r="JN2" s="5" t="s">
        <v>259</v>
      </c>
      <c r="JO2" s="5" t="s">
        <v>260</v>
      </c>
      <c r="JP2" s="5" t="s">
        <v>261</v>
      </c>
      <c r="JQ2" s="5" t="s">
        <v>262</v>
      </c>
      <c r="JR2" s="5" t="s">
        <v>225</v>
      </c>
      <c r="JS2" s="3" t="s">
        <v>263</v>
      </c>
      <c r="JT2" s="3" t="s">
        <v>264</v>
      </c>
      <c r="JU2" s="3" t="s">
        <v>265</v>
      </c>
      <c r="JV2" s="3" t="s">
        <v>266</v>
      </c>
      <c r="JW2" s="3" t="s">
        <v>267</v>
      </c>
      <c r="JX2" s="3" t="s">
        <v>268</v>
      </c>
      <c r="JY2" s="3" t="s">
        <v>269</v>
      </c>
      <c r="JZ2" s="3" t="s">
        <v>270</v>
      </c>
      <c r="KA2" s="5" t="s">
        <v>271</v>
      </c>
      <c r="KB2" s="5" t="s">
        <v>272</v>
      </c>
      <c r="KC2" s="5" t="s">
        <v>273</v>
      </c>
      <c r="KD2" s="5" t="s">
        <v>274</v>
      </c>
      <c r="KE2" s="5" t="s">
        <v>268</v>
      </c>
      <c r="KF2" s="5" t="s">
        <v>275</v>
      </c>
      <c r="KG2" s="5" t="s">
        <v>276</v>
      </c>
      <c r="KH2" s="5" t="s">
        <v>277</v>
      </c>
      <c r="KI2" s="5" t="s">
        <v>278</v>
      </c>
      <c r="KJ2" s="5" t="s">
        <v>1607</v>
      </c>
      <c r="KK2" s="5" t="s">
        <v>279</v>
      </c>
      <c r="KL2" s="5" t="s">
        <v>280</v>
      </c>
      <c r="KM2" s="5" t="s">
        <v>281</v>
      </c>
      <c r="KN2" s="5" t="s">
        <v>282</v>
      </c>
      <c r="KO2" s="5" t="s">
        <v>1606</v>
      </c>
      <c r="KP2" s="3" t="s">
        <v>283</v>
      </c>
      <c r="KQ2" s="3" t="s">
        <v>284</v>
      </c>
      <c r="KR2" s="5" t="s">
        <v>285</v>
      </c>
      <c r="KS2" s="5" t="s">
        <v>286</v>
      </c>
      <c r="KT2" s="5" t="s">
        <v>287</v>
      </c>
      <c r="KU2" s="5" t="s">
        <v>288</v>
      </c>
      <c r="KV2" s="5" t="s">
        <v>283</v>
      </c>
      <c r="KW2" s="5" t="s">
        <v>289</v>
      </c>
      <c r="KX2" s="5" t="s">
        <v>290</v>
      </c>
      <c r="KY2" s="5" t="s">
        <v>291</v>
      </c>
      <c r="KZ2" s="5" t="s">
        <v>292</v>
      </c>
      <c r="LA2" s="5" t="s">
        <v>293</v>
      </c>
      <c r="LB2" s="3" t="s">
        <v>295</v>
      </c>
      <c r="LC2" s="5" t="s">
        <v>294</v>
      </c>
      <c r="LD2" s="5" t="s">
        <v>1605</v>
      </c>
      <c r="LE2" s="5" t="s">
        <v>328</v>
      </c>
      <c r="LF2" s="5" t="s">
        <v>319</v>
      </c>
    </row>
    <row r="3" spans="1:318" x14ac:dyDescent="0.25">
      <c r="A3" s="1" t="s">
        <v>343</v>
      </c>
      <c r="B3" s="2">
        <v>0</v>
      </c>
      <c r="C3" s="2">
        <v>0</v>
      </c>
      <c r="D3" s="2">
        <v>0</v>
      </c>
      <c r="E3" s="2">
        <v>0</v>
      </c>
      <c r="F3" s="1"/>
      <c r="G3" s="1"/>
      <c r="H3" s="1"/>
      <c r="I3" s="2" t="s">
        <v>344</v>
      </c>
      <c r="J3" s="2" t="s">
        <v>344</v>
      </c>
      <c r="K3" s="1"/>
      <c r="L3" s="1"/>
      <c r="M3" s="1"/>
      <c r="N3" s="2" t="s">
        <v>344</v>
      </c>
      <c r="O3" s="2" t="s">
        <v>344</v>
      </c>
      <c r="P3" s="1"/>
      <c r="Q3" s="1"/>
      <c r="R3" s="1"/>
      <c r="S3" s="2" t="s">
        <v>344</v>
      </c>
      <c r="T3" s="2" t="s">
        <v>344</v>
      </c>
      <c r="U3" s="1"/>
      <c r="V3" s="1"/>
      <c r="W3" s="1"/>
      <c r="X3" s="2" t="s">
        <v>344</v>
      </c>
      <c r="Y3" s="2" t="s">
        <v>344</v>
      </c>
      <c r="Z3" s="2">
        <v>0</v>
      </c>
      <c r="AA3" s="2">
        <v>0</v>
      </c>
      <c r="AB3" s="2">
        <v>0</v>
      </c>
      <c r="AC3" s="2">
        <v>0</v>
      </c>
      <c r="AD3" s="2">
        <v>0</v>
      </c>
      <c r="AE3" s="2">
        <v>0</v>
      </c>
      <c r="AF3" s="2">
        <v>0</v>
      </c>
      <c r="AG3" s="2">
        <v>0</v>
      </c>
      <c r="AH3" s="2">
        <v>0</v>
      </c>
      <c r="AI3" s="2">
        <v>0</v>
      </c>
      <c r="AJ3" s="2">
        <v>0</v>
      </c>
      <c r="AK3" s="2">
        <v>0</v>
      </c>
      <c r="AL3" s="2">
        <v>0</v>
      </c>
      <c r="AM3" s="2">
        <v>0</v>
      </c>
      <c r="AN3" s="1"/>
      <c r="AO3" s="1"/>
      <c r="AP3" s="1"/>
      <c r="AQ3" s="2" t="s">
        <v>344</v>
      </c>
      <c r="AR3" s="2" t="s">
        <v>344</v>
      </c>
      <c r="AS3" s="1"/>
      <c r="AT3" s="1"/>
      <c r="AU3" s="1"/>
      <c r="AV3" s="2" t="s">
        <v>344</v>
      </c>
      <c r="AW3" s="2" t="s">
        <v>344</v>
      </c>
      <c r="AX3" s="1"/>
      <c r="AY3" s="1"/>
      <c r="AZ3" s="1"/>
      <c r="BA3" s="2" t="s">
        <v>344</v>
      </c>
      <c r="BB3" s="2" t="s">
        <v>344</v>
      </c>
      <c r="BC3" s="1"/>
      <c r="BD3" s="1"/>
      <c r="BE3" s="1"/>
      <c r="BF3" s="2" t="s">
        <v>344</v>
      </c>
      <c r="BG3" s="2" t="s">
        <v>344</v>
      </c>
      <c r="BH3" s="1"/>
      <c r="BI3" s="1"/>
      <c r="BJ3" s="1"/>
      <c r="BK3" s="2" t="s">
        <v>344</v>
      </c>
      <c r="BL3" s="2" t="s">
        <v>344</v>
      </c>
      <c r="BM3" s="1"/>
      <c r="BN3" s="1"/>
      <c r="BO3" s="1"/>
      <c r="BP3" s="2" t="s">
        <v>344</v>
      </c>
      <c r="BQ3" s="1"/>
      <c r="BR3" s="1"/>
      <c r="BS3" s="1"/>
      <c r="BT3" s="1"/>
      <c r="BU3" s="2" t="s">
        <v>344</v>
      </c>
      <c r="BV3" s="2" t="s">
        <v>344</v>
      </c>
      <c r="BW3" s="1"/>
      <c r="BX3" s="1"/>
      <c r="BY3" s="1"/>
      <c r="BZ3" s="2" t="s">
        <v>344</v>
      </c>
      <c r="CA3" s="2" t="s">
        <v>344</v>
      </c>
      <c r="CB3" s="1"/>
      <c r="CC3" s="1"/>
      <c r="CD3" s="1"/>
      <c r="CE3" s="2" t="s">
        <v>344</v>
      </c>
      <c r="CF3" s="2" t="s">
        <v>344</v>
      </c>
      <c r="CG3" s="1"/>
      <c r="CH3" s="1"/>
      <c r="CI3" s="1"/>
      <c r="CJ3" s="2" t="s">
        <v>344</v>
      </c>
      <c r="CK3" s="2" t="s">
        <v>344</v>
      </c>
      <c r="CL3" s="1"/>
      <c r="CM3" s="1"/>
      <c r="CN3" s="1"/>
      <c r="CO3" s="2" t="s">
        <v>344</v>
      </c>
      <c r="CP3" s="2" t="s">
        <v>344</v>
      </c>
      <c r="CQ3" s="1"/>
      <c r="CR3" s="1"/>
      <c r="CS3" s="1"/>
      <c r="CT3" s="2" t="s">
        <v>344</v>
      </c>
      <c r="CU3" s="2" t="s">
        <v>344</v>
      </c>
      <c r="CV3" s="1"/>
      <c r="CW3" s="1"/>
      <c r="CX3" s="1"/>
      <c r="CY3" s="2" t="s">
        <v>344</v>
      </c>
      <c r="CZ3" s="2" t="s">
        <v>344</v>
      </c>
      <c r="DA3" s="1"/>
      <c r="DB3" s="1"/>
      <c r="DC3" s="1"/>
      <c r="DD3" s="2">
        <v>0</v>
      </c>
      <c r="DE3" s="2">
        <v>0</v>
      </c>
      <c r="DF3" s="2">
        <v>0</v>
      </c>
      <c r="DG3" s="2">
        <v>0</v>
      </c>
      <c r="DH3" s="2">
        <v>0</v>
      </c>
      <c r="DI3" s="2">
        <v>0</v>
      </c>
      <c r="DJ3" s="2">
        <v>0</v>
      </c>
      <c r="DK3" s="2">
        <v>0</v>
      </c>
      <c r="DL3" s="1"/>
      <c r="DM3" s="1"/>
      <c r="DN3" s="1"/>
      <c r="DO3" s="2" t="s">
        <v>344</v>
      </c>
      <c r="DP3" s="2" t="s">
        <v>344</v>
      </c>
      <c r="DQ3" s="1"/>
      <c r="DR3" s="1"/>
      <c r="DS3" s="1"/>
      <c r="DT3" s="2" t="s">
        <v>344</v>
      </c>
      <c r="DU3" s="2" t="s">
        <v>344</v>
      </c>
      <c r="DV3" s="1"/>
      <c r="DW3" s="1"/>
      <c r="DX3" s="1"/>
      <c r="DY3" s="2" t="s">
        <v>344</v>
      </c>
      <c r="DZ3" s="2" t="s">
        <v>344</v>
      </c>
      <c r="EA3" s="1"/>
      <c r="EB3" s="1"/>
      <c r="EC3" s="1"/>
      <c r="ED3" s="2" t="s">
        <v>344</v>
      </c>
      <c r="EE3" s="2" t="s">
        <v>344</v>
      </c>
      <c r="EF3" s="1"/>
      <c r="EG3" s="1"/>
      <c r="EH3" s="1"/>
      <c r="EI3" s="2" t="s">
        <v>344</v>
      </c>
      <c r="EJ3" s="2" t="s">
        <v>344</v>
      </c>
      <c r="EK3" s="1"/>
      <c r="EL3" s="1"/>
      <c r="EM3" s="1"/>
      <c r="EN3" s="2" t="s">
        <v>344</v>
      </c>
      <c r="EO3" s="2" t="s">
        <v>344</v>
      </c>
      <c r="EP3" s="2">
        <v>0</v>
      </c>
      <c r="EQ3" s="2">
        <v>0</v>
      </c>
      <c r="ER3" s="2">
        <v>0</v>
      </c>
      <c r="ES3" s="2">
        <v>0</v>
      </c>
      <c r="ET3" s="2">
        <v>0</v>
      </c>
      <c r="EU3" s="2">
        <v>0</v>
      </c>
      <c r="EV3" s="2">
        <v>0</v>
      </c>
      <c r="EW3" s="1"/>
      <c r="EX3" s="1"/>
      <c r="EY3" s="1"/>
      <c r="EZ3" s="2" t="s">
        <v>344</v>
      </c>
      <c r="FA3" s="2" t="s">
        <v>344</v>
      </c>
      <c r="FB3" s="1"/>
      <c r="FC3" s="1"/>
      <c r="FD3" s="1"/>
      <c r="FE3" s="2" t="s">
        <v>344</v>
      </c>
      <c r="FF3" s="2" t="s">
        <v>344</v>
      </c>
      <c r="FG3" s="1"/>
      <c r="FH3" s="1"/>
      <c r="FI3" s="1"/>
      <c r="FJ3" s="2" t="s">
        <v>344</v>
      </c>
      <c r="FK3" s="2" t="s">
        <v>344</v>
      </c>
      <c r="FL3" s="1"/>
      <c r="FM3" s="1"/>
      <c r="FN3" s="1"/>
      <c r="FO3" s="2" t="s">
        <v>344</v>
      </c>
      <c r="FP3" s="2" t="s">
        <v>344</v>
      </c>
      <c r="FQ3" s="1"/>
      <c r="FR3" s="1"/>
      <c r="FS3" s="1"/>
      <c r="FT3" s="2" t="s">
        <v>344</v>
      </c>
      <c r="FU3" s="2" t="s">
        <v>344</v>
      </c>
      <c r="FV3" s="1"/>
      <c r="FW3" s="1"/>
      <c r="FX3" s="1"/>
      <c r="FY3" s="2" t="s">
        <v>344</v>
      </c>
      <c r="FZ3" s="2" t="s">
        <v>344</v>
      </c>
      <c r="GA3" s="1"/>
      <c r="GB3" s="1"/>
      <c r="GC3" s="1"/>
      <c r="GD3" s="2">
        <v>0</v>
      </c>
      <c r="GE3" s="2">
        <v>0</v>
      </c>
      <c r="GF3" s="2">
        <v>0</v>
      </c>
      <c r="GG3" s="2">
        <v>0</v>
      </c>
      <c r="GH3" s="2">
        <v>0</v>
      </c>
      <c r="GI3" s="2">
        <v>0</v>
      </c>
      <c r="GJ3" s="2">
        <v>0</v>
      </c>
      <c r="GK3" s="2">
        <v>0</v>
      </c>
      <c r="GL3" s="1"/>
      <c r="GM3" s="1"/>
      <c r="GN3" s="1"/>
      <c r="GO3" s="2" t="s">
        <v>344</v>
      </c>
      <c r="GP3" s="2" t="s">
        <v>344</v>
      </c>
      <c r="GQ3" s="1"/>
      <c r="GR3" s="1"/>
      <c r="GS3" s="1"/>
      <c r="GT3" s="2" t="s">
        <v>344</v>
      </c>
      <c r="GU3" s="2" t="s">
        <v>344</v>
      </c>
      <c r="GV3" s="1"/>
      <c r="GW3" s="1"/>
      <c r="GX3" s="1"/>
      <c r="GY3" s="2" t="s">
        <v>344</v>
      </c>
      <c r="GZ3" s="2" t="s">
        <v>344</v>
      </c>
      <c r="HA3" s="1"/>
      <c r="HB3" s="1"/>
      <c r="HC3" s="1"/>
      <c r="HD3" s="2" t="s">
        <v>344</v>
      </c>
      <c r="HE3" s="2" t="s">
        <v>344</v>
      </c>
      <c r="HF3" s="1"/>
      <c r="HG3" s="1"/>
      <c r="HH3" s="1"/>
      <c r="HI3" s="2" t="s">
        <v>344</v>
      </c>
      <c r="HJ3" s="2" t="s">
        <v>344</v>
      </c>
      <c r="HK3" s="1"/>
      <c r="HL3" s="1"/>
      <c r="HM3" s="1"/>
      <c r="HN3" s="2" t="s">
        <v>344</v>
      </c>
      <c r="HO3" s="2" t="s">
        <v>344</v>
      </c>
      <c r="HP3" s="2">
        <v>0</v>
      </c>
      <c r="HQ3" s="2">
        <v>0</v>
      </c>
      <c r="HR3" s="2">
        <v>0</v>
      </c>
      <c r="HS3" s="2">
        <v>0</v>
      </c>
      <c r="HT3" s="2">
        <v>0</v>
      </c>
      <c r="HU3" s="2">
        <v>0</v>
      </c>
      <c r="HV3" s="2">
        <v>0</v>
      </c>
      <c r="HW3" s="2">
        <v>0</v>
      </c>
      <c r="HX3" s="2">
        <v>0</v>
      </c>
      <c r="HY3" s="2">
        <v>0</v>
      </c>
      <c r="HZ3" s="1"/>
      <c r="IA3" s="1"/>
      <c r="IB3" s="1"/>
      <c r="IC3" s="2" t="s">
        <v>344</v>
      </c>
      <c r="ID3" s="2" t="s">
        <v>344</v>
      </c>
      <c r="IE3" s="1"/>
      <c r="IF3" s="1"/>
      <c r="IG3" s="1"/>
      <c r="IH3" s="2" t="s">
        <v>344</v>
      </c>
      <c r="II3" s="2" t="s">
        <v>344</v>
      </c>
      <c r="IJ3" s="1"/>
      <c r="IK3" s="1"/>
      <c r="IL3" s="1"/>
      <c r="IM3" s="2" t="s">
        <v>344</v>
      </c>
      <c r="IN3" s="2" t="s">
        <v>344</v>
      </c>
      <c r="IO3" s="1"/>
      <c r="IP3" s="1"/>
      <c r="IQ3" s="1"/>
      <c r="IR3" s="2" t="s">
        <v>344</v>
      </c>
      <c r="IS3" s="2" t="s">
        <v>344</v>
      </c>
      <c r="IT3" s="1"/>
      <c r="IU3" s="1"/>
      <c r="IV3" s="1"/>
      <c r="IW3" s="2" t="s">
        <v>344</v>
      </c>
      <c r="IX3" s="2" t="s">
        <v>344</v>
      </c>
      <c r="IY3" s="1"/>
      <c r="IZ3" s="1"/>
      <c r="JA3" s="1"/>
      <c r="JB3" s="2" t="s">
        <v>344</v>
      </c>
      <c r="JC3" s="2" t="s">
        <v>344</v>
      </c>
      <c r="JD3" s="1"/>
      <c r="JE3" s="1"/>
      <c r="JF3" s="1"/>
      <c r="JG3" s="2" t="s">
        <v>344</v>
      </c>
      <c r="JH3" s="2" t="s">
        <v>344</v>
      </c>
      <c r="JI3" s="1"/>
      <c r="JJ3" s="1"/>
      <c r="JK3" s="1"/>
      <c r="JL3" s="2" t="s">
        <v>344</v>
      </c>
      <c r="JM3" s="2" t="s">
        <v>344</v>
      </c>
      <c r="JN3" s="1"/>
      <c r="JO3" s="1"/>
      <c r="JP3" s="1"/>
      <c r="JQ3" s="2" t="s">
        <v>344</v>
      </c>
      <c r="JR3" s="2" t="s">
        <v>344</v>
      </c>
      <c r="JS3" s="1"/>
      <c r="JT3" s="1"/>
      <c r="JU3" s="1"/>
      <c r="JV3" s="2" t="s">
        <v>344</v>
      </c>
      <c r="JW3" s="2" t="s">
        <v>344</v>
      </c>
      <c r="JX3" s="2">
        <v>0</v>
      </c>
      <c r="JY3" s="2">
        <v>0</v>
      </c>
      <c r="JZ3" s="2">
        <v>0</v>
      </c>
      <c r="KA3" s="1"/>
      <c r="KB3" s="1"/>
      <c r="KC3" s="1"/>
      <c r="KD3" s="2" t="s">
        <v>344</v>
      </c>
      <c r="KE3" s="2" t="s">
        <v>344</v>
      </c>
      <c r="KF3" s="1"/>
      <c r="KG3" s="1"/>
      <c r="KH3" s="1"/>
      <c r="KI3" s="2" t="s">
        <v>344</v>
      </c>
      <c r="KJ3" s="2" t="s">
        <v>344</v>
      </c>
      <c r="KK3" s="1"/>
      <c r="KL3" s="1"/>
      <c r="KM3" s="1"/>
      <c r="KN3" s="2" t="s">
        <v>344</v>
      </c>
      <c r="KO3" s="2" t="s">
        <v>344</v>
      </c>
      <c r="KP3" s="2">
        <v>0</v>
      </c>
      <c r="KQ3" s="2">
        <v>1</v>
      </c>
      <c r="KR3" s="1"/>
      <c r="KS3" s="1"/>
      <c r="KT3" s="1"/>
      <c r="KU3" s="2">
        <v>0</v>
      </c>
      <c r="KV3" s="2">
        <v>0</v>
      </c>
      <c r="KW3" s="1" t="s">
        <v>345</v>
      </c>
      <c r="KX3" s="1" t="s">
        <v>346</v>
      </c>
      <c r="KY3" s="1"/>
      <c r="KZ3" s="2" t="s">
        <v>351</v>
      </c>
      <c r="LA3" s="2" t="s">
        <v>351</v>
      </c>
      <c r="LB3" s="2">
        <v>0</v>
      </c>
      <c r="LC3" s="1"/>
      <c r="LD3" s="1"/>
      <c r="LE3" s="1" t="s">
        <v>344</v>
      </c>
      <c r="LF3" s="2" t="s">
        <v>344</v>
      </c>
    </row>
    <row r="4" spans="1:318" x14ac:dyDescent="0.25">
      <c r="A4" s="1" t="s">
        <v>347</v>
      </c>
      <c r="B4" s="2">
        <v>1</v>
      </c>
      <c r="C4" s="2">
        <v>1</v>
      </c>
      <c r="D4" s="2">
        <v>1</v>
      </c>
      <c r="E4" s="2">
        <v>1</v>
      </c>
      <c r="F4" s="1" t="s">
        <v>348</v>
      </c>
      <c r="G4" s="1" t="s">
        <v>349</v>
      </c>
      <c r="H4" s="1" t="s">
        <v>350</v>
      </c>
      <c r="I4" s="2" t="s">
        <v>351</v>
      </c>
      <c r="J4" s="2" t="s">
        <v>351</v>
      </c>
      <c r="K4" s="1" t="s">
        <v>352</v>
      </c>
      <c r="L4" s="1" t="s">
        <v>353</v>
      </c>
      <c r="M4" s="1" t="s">
        <v>354</v>
      </c>
      <c r="N4" s="2" t="s">
        <v>344</v>
      </c>
      <c r="O4" s="2" t="s">
        <v>344</v>
      </c>
      <c r="P4" s="1" t="s">
        <v>352</v>
      </c>
      <c r="Q4" s="1" t="s">
        <v>353</v>
      </c>
      <c r="R4" s="1" t="s">
        <v>354</v>
      </c>
      <c r="S4" s="2" t="s">
        <v>344</v>
      </c>
      <c r="T4" s="2" t="s">
        <v>344</v>
      </c>
      <c r="U4" s="1" t="s">
        <v>352</v>
      </c>
      <c r="V4" s="1" t="s">
        <v>353</v>
      </c>
      <c r="W4" s="1" t="s">
        <v>354</v>
      </c>
      <c r="X4" s="2" t="s">
        <v>351</v>
      </c>
      <c r="Y4" s="2" t="s">
        <v>351</v>
      </c>
      <c r="Z4" s="2">
        <v>1</v>
      </c>
      <c r="AA4" s="2">
        <v>1</v>
      </c>
      <c r="AB4" s="2">
        <v>1</v>
      </c>
      <c r="AC4" s="2">
        <v>1</v>
      </c>
      <c r="AD4" s="2">
        <v>1</v>
      </c>
      <c r="AE4" s="2">
        <v>1</v>
      </c>
      <c r="AF4" s="2">
        <v>1</v>
      </c>
      <c r="AG4" s="2">
        <v>1</v>
      </c>
      <c r="AH4" s="2">
        <v>1</v>
      </c>
      <c r="AI4" s="2">
        <v>1</v>
      </c>
      <c r="AJ4" s="2">
        <v>1</v>
      </c>
      <c r="AK4" s="2">
        <v>1</v>
      </c>
      <c r="AL4" s="2">
        <v>1</v>
      </c>
      <c r="AM4" s="2">
        <v>1</v>
      </c>
      <c r="AN4" s="1" t="s">
        <v>355</v>
      </c>
      <c r="AO4" s="1" t="s">
        <v>356</v>
      </c>
      <c r="AP4" s="1" t="s">
        <v>350</v>
      </c>
      <c r="AQ4" s="2" t="s">
        <v>351</v>
      </c>
      <c r="AR4" s="2" t="s">
        <v>351</v>
      </c>
      <c r="AS4" s="1" t="s">
        <v>355</v>
      </c>
      <c r="AT4" s="1" t="s">
        <v>356</v>
      </c>
      <c r="AU4" s="1" t="s">
        <v>350</v>
      </c>
      <c r="AV4" s="2" t="s">
        <v>351</v>
      </c>
      <c r="AW4" s="2" t="s">
        <v>351</v>
      </c>
      <c r="AX4" s="1" t="s">
        <v>355</v>
      </c>
      <c r="AY4" s="1" t="s">
        <v>356</v>
      </c>
      <c r="AZ4" s="1" t="s">
        <v>350</v>
      </c>
      <c r="BA4" s="2" t="s">
        <v>351</v>
      </c>
      <c r="BB4" s="2" t="s">
        <v>351</v>
      </c>
      <c r="BC4" s="1" t="s">
        <v>355</v>
      </c>
      <c r="BD4" s="1" t="s">
        <v>356</v>
      </c>
      <c r="BE4" s="1" t="s">
        <v>350</v>
      </c>
      <c r="BF4" s="2" t="s">
        <v>351</v>
      </c>
      <c r="BG4" s="2" t="s">
        <v>351</v>
      </c>
      <c r="BH4" s="1" t="s">
        <v>355</v>
      </c>
      <c r="BI4" s="1" t="s">
        <v>356</v>
      </c>
      <c r="BJ4" s="1" t="s">
        <v>350</v>
      </c>
      <c r="BK4" s="2" t="s">
        <v>351</v>
      </c>
      <c r="BL4" s="2" t="s">
        <v>351</v>
      </c>
      <c r="BM4" s="1" t="s">
        <v>355</v>
      </c>
      <c r="BN4" s="1" t="s">
        <v>356</v>
      </c>
      <c r="BO4" s="1" t="s">
        <v>350</v>
      </c>
      <c r="BP4" s="2" t="s">
        <v>351</v>
      </c>
      <c r="BQ4" s="1"/>
      <c r="BR4" s="1" t="s">
        <v>355</v>
      </c>
      <c r="BS4" s="1" t="s">
        <v>356</v>
      </c>
      <c r="BT4" s="1" t="s">
        <v>350</v>
      </c>
      <c r="BU4" s="2" t="s">
        <v>351</v>
      </c>
      <c r="BV4" s="2" t="s">
        <v>351</v>
      </c>
      <c r="BW4" s="1" t="s">
        <v>355</v>
      </c>
      <c r="BX4" s="1" t="s">
        <v>356</v>
      </c>
      <c r="BY4" s="1" t="s">
        <v>350</v>
      </c>
      <c r="BZ4" s="2" t="s">
        <v>351</v>
      </c>
      <c r="CA4" s="2" t="s">
        <v>351</v>
      </c>
      <c r="CB4" s="1" t="s">
        <v>355</v>
      </c>
      <c r="CC4" s="1" t="s">
        <v>356</v>
      </c>
      <c r="CD4" s="1" t="s">
        <v>350</v>
      </c>
      <c r="CE4" s="2" t="s">
        <v>351</v>
      </c>
      <c r="CF4" s="2" t="s">
        <v>351</v>
      </c>
      <c r="CG4" s="1" t="s">
        <v>355</v>
      </c>
      <c r="CH4" s="1" t="s">
        <v>356</v>
      </c>
      <c r="CI4" s="1" t="s">
        <v>350</v>
      </c>
      <c r="CJ4" s="2" t="s">
        <v>351</v>
      </c>
      <c r="CK4" s="2" t="s">
        <v>351</v>
      </c>
      <c r="CL4" s="1" t="s">
        <v>355</v>
      </c>
      <c r="CM4" s="1" t="s">
        <v>356</v>
      </c>
      <c r="CN4" s="1" t="s">
        <v>350</v>
      </c>
      <c r="CO4" s="2" t="s">
        <v>351</v>
      </c>
      <c r="CP4" s="2" t="s">
        <v>351</v>
      </c>
      <c r="CQ4" s="1" t="s">
        <v>355</v>
      </c>
      <c r="CR4" s="1" t="s">
        <v>356</v>
      </c>
      <c r="CS4" s="1" t="s">
        <v>350</v>
      </c>
      <c r="CT4" s="2" t="s">
        <v>351</v>
      </c>
      <c r="CU4" s="2" t="s">
        <v>351</v>
      </c>
      <c r="CV4" s="1" t="s">
        <v>355</v>
      </c>
      <c r="CW4" s="1" t="s">
        <v>356</v>
      </c>
      <c r="CX4" s="1" t="s">
        <v>350</v>
      </c>
      <c r="CY4" s="2" t="s">
        <v>351</v>
      </c>
      <c r="CZ4" s="2" t="s">
        <v>351</v>
      </c>
      <c r="DA4" s="1" t="s">
        <v>355</v>
      </c>
      <c r="DB4" s="1" t="s">
        <v>356</v>
      </c>
      <c r="DC4" s="1" t="s">
        <v>350</v>
      </c>
      <c r="DD4" s="2">
        <v>1</v>
      </c>
      <c r="DE4" s="2">
        <v>1</v>
      </c>
      <c r="DF4" s="2">
        <v>1</v>
      </c>
      <c r="DG4" s="2">
        <v>1</v>
      </c>
      <c r="DH4" s="2">
        <v>1</v>
      </c>
      <c r="DI4" s="2">
        <v>1</v>
      </c>
      <c r="DJ4" s="2">
        <v>1</v>
      </c>
      <c r="DK4" s="2">
        <v>1</v>
      </c>
      <c r="DL4" s="1" t="s">
        <v>355</v>
      </c>
      <c r="DM4" s="1" t="s">
        <v>356</v>
      </c>
      <c r="DN4" s="1" t="s">
        <v>350</v>
      </c>
      <c r="DO4" s="2" t="s">
        <v>351</v>
      </c>
      <c r="DP4" s="2" t="s">
        <v>351</v>
      </c>
      <c r="DQ4" s="1" t="s">
        <v>355</v>
      </c>
      <c r="DR4" s="1" t="s">
        <v>356</v>
      </c>
      <c r="DS4" s="1" t="s">
        <v>350</v>
      </c>
      <c r="DT4" s="2" t="s">
        <v>351</v>
      </c>
      <c r="DU4" s="2" t="s">
        <v>351</v>
      </c>
      <c r="DV4" s="1" t="s">
        <v>355</v>
      </c>
      <c r="DW4" s="1" t="s">
        <v>356</v>
      </c>
      <c r="DX4" s="1" t="s">
        <v>350</v>
      </c>
      <c r="DY4" s="2" t="s">
        <v>351</v>
      </c>
      <c r="DZ4" s="2" t="s">
        <v>351</v>
      </c>
      <c r="EA4" s="1" t="s">
        <v>355</v>
      </c>
      <c r="EB4" s="1" t="s">
        <v>356</v>
      </c>
      <c r="EC4" s="1" t="s">
        <v>350</v>
      </c>
      <c r="ED4" s="2" t="s">
        <v>351</v>
      </c>
      <c r="EE4" s="2" t="s">
        <v>351</v>
      </c>
      <c r="EF4" s="1" t="s">
        <v>355</v>
      </c>
      <c r="EG4" s="1" t="s">
        <v>356</v>
      </c>
      <c r="EH4" s="1" t="s">
        <v>350</v>
      </c>
      <c r="EI4" s="2" t="s">
        <v>351</v>
      </c>
      <c r="EJ4" s="2" t="s">
        <v>351</v>
      </c>
      <c r="EK4" s="1" t="s">
        <v>355</v>
      </c>
      <c r="EL4" s="1" t="s">
        <v>356</v>
      </c>
      <c r="EM4" s="1" t="s">
        <v>350</v>
      </c>
      <c r="EN4" s="2" t="s">
        <v>351</v>
      </c>
      <c r="EO4" s="2" t="s">
        <v>351</v>
      </c>
      <c r="EP4" s="2">
        <v>1</v>
      </c>
      <c r="EQ4" s="2">
        <v>1</v>
      </c>
      <c r="ER4" s="2">
        <v>1</v>
      </c>
      <c r="ES4" s="2">
        <v>1</v>
      </c>
      <c r="ET4" s="2">
        <v>1</v>
      </c>
      <c r="EU4" s="2">
        <v>1</v>
      </c>
      <c r="EV4" s="2">
        <v>1</v>
      </c>
      <c r="EW4" s="1" t="s">
        <v>355</v>
      </c>
      <c r="EX4" s="1" t="s">
        <v>356</v>
      </c>
      <c r="EY4" s="1" t="s">
        <v>350</v>
      </c>
      <c r="EZ4" s="2" t="s">
        <v>351</v>
      </c>
      <c r="FA4" s="2" t="s">
        <v>351</v>
      </c>
      <c r="FB4" s="1" t="s">
        <v>355</v>
      </c>
      <c r="FC4" s="1" t="s">
        <v>356</v>
      </c>
      <c r="FD4" s="1" t="s">
        <v>350</v>
      </c>
      <c r="FE4" s="2" t="s">
        <v>351</v>
      </c>
      <c r="FF4" s="2" t="s">
        <v>351</v>
      </c>
      <c r="FG4" s="1" t="s">
        <v>355</v>
      </c>
      <c r="FH4" s="1" t="s">
        <v>356</v>
      </c>
      <c r="FI4" s="1" t="s">
        <v>350</v>
      </c>
      <c r="FJ4" s="2" t="s">
        <v>351</v>
      </c>
      <c r="FK4" s="2" t="s">
        <v>351</v>
      </c>
      <c r="FL4" s="1" t="s">
        <v>355</v>
      </c>
      <c r="FM4" s="1" t="s">
        <v>356</v>
      </c>
      <c r="FN4" s="1" t="s">
        <v>350</v>
      </c>
      <c r="FO4" s="2" t="s">
        <v>351</v>
      </c>
      <c r="FP4" s="2" t="s">
        <v>351</v>
      </c>
      <c r="FQ4" s="1" t="s">
        <v>355</v>
      </c>
      <c r="FR4" s="1" t="s">
        <v>356</v>
      </c>
      <c r="FS4" s="1" t="s">
        <v>350</v>
      </c>
      <c r="FT4" s="2" t="s">
        <v>351</v>
      </c>
      <c r="FU4" s="2" t="s">
        <v>351</v>
      </c>
      <c r="FV4" s="1" t="s">
        <v>355</v>
      </c>
      <c r="FW4" s="1" t="s">
        <v>356</v>
      </c>
      <c r="FX4" s="1" t="s">
        <v>350</v>
      </c>
      <c r="FY4" s="2" t="s">
        <v>351</v>
      </c>
      <c r="FZ4" s="2" t="s">
        <v>351</v>
      </c>
      <c r="GA4" s="1" t="s">
        <v>355</v>
      </c>
      <c r="GB4" s="1" t="s">
        <v>356</v>
      </c>
      <c r="GC4" s="1" t="s">
        <v>350</v>
      </c>
      <c r="GD4" s="2">
        <v>1</v>
      </c>
      <c r="GE4" s="2">
        <v>1</v>
      </c>
      <c r="GF4" s="2">
        <v>1</v>
      </c>
      <c r="GG4" s="2">
        <v>1</v>
      </c>
      <c r="GH4" s="2">
        <v>1</v>
      </c>
      <c r="GI4" s="2">
        <v>1</v>
      </c>
      <c r="GJ4" s="2">
        <v>1</v>
      </c>
      <c r="GK4" s="2">
        <v>1</v>
      </c>
      <c r="GL4" s="1" t="s">
        <v>355</v>
      </c>
      <c r="GM4" s="1" t="s">
        <v>356</v>
      </c>
      <c r="GN4" s="1" t="s">
        <v>350</v>
      </c>
      <c r="GO4" s="2" t="s">
        <v>351</v>
      </c>
      <c r="GP4" s="2" t="s">
        <v>351</v>
      </c>
      <c r="GQ4" s="1" t="s">
        <v>355</v>
      </c>
      <c r="GR4" s="1" t="s">
        <v>356</v>
      </c>
      <c r="GS4" s="1" t="s">
        <v>350</v>
      </c>
      <c r="GT4" s="2" t="s">
        <v>351</v>
      </c>
      <c r="GU4" s="2" t="s">
        <v>351</v>
      </c>
      <c r="GV4" s="1" t="s">
        <v>355</v>
      </c>
      <c r="GW4" s="1" t="s">
        <v>356</v>
      </c>
      <c r="GX4" s="1" t="s">
        <v>350</v>
      </c>
      <c r="GY4" s="2" t="s">
        <v>351</v>
      </c>
      <c r="GZ4" s="2" t="s">
        <v>351</v>
      </c>
      <c r="HA4" s="1" t="s">
        <v>355</v>
      </c>
      <c r="HB4" s="1" t="s">
        <v>356</v>
      </c>
      <c r="HC4" s="1" t="s">
        <v>350</v>
      </c>
      <c r="HD4" s="2" t="s">
        <v>351</v>
      </c>
      <c r="HE4" s="2" t="s">
        <v>351</v>
      </c>
      <c r="HF4" s="1" t="s">
        <v>355</v>
      </c>
      <c r="HG4" s="1" t="s">
        <v>356</v>
      </c>
      <c r="HH4" s="1" t="s">
        <v>350</v>
      </c>
      <c r="HI4" s="2" t="s">
        <v>351</v>
      </c>
      <c r="HJ4" s="2" t="s">
        <v>351</v>
      </c>
      <c r="HK4" s="1" t="s">
        <v>355</v>
      </c>
      <c r="HL4" s="1" t="s">
        <v>356</v>
      </c>
      <c r="HM4" s="1" t="s">
        <v>350</v>
      </c>
      <c r="HN4" s="2" t="s">
        <v>351</v>
      </c>
      <c r="HO4" s="2" t="s">
        <v>351</v>
      </c>
      <c r="HP4" s="2">
        <v>1</v>
      </c>
      <c r="HQ4" s="2">
        <v>1</v>
      </c>
      <c r="HR4" s="2">
        <v>1</v>
      </c>
      <c r="HS4" s="2">
        <v>1</v>
      </c>
      <c r="HT4" s="2">
        <v>1</v>
      </c>
      <c r="HU4" s="2">
        <v>1</v>
      </c>
      <c r="HV4" s="2">
        <v>1</v>
      </c>
      <c r="HW4" s="2">
        <v>1</v>
      </c>
      <c r="HX4" s="2">
        <v>1</v>
      </c>
      <c r="HY4" s="2">
        <v>1</v>
      </c>
      <c r="HZ4" s="1" t="s">
        <v>355</v>
      </c>
      <c r="IA4" s="1" t="s">
        <v>356</v>
      </c>
      <c r="IB4" s="1" t="s">
        <v>350</v>
      </c>
      <c r="IC4" s="2" t="s">
        <v>351</v>
      </c>
      <c r="ID4" s="2" t="s">
        <v>351</v>
      </c>
      <c r="IE4" s="1" t="s">
        <v>355</v>
      </c>
      <c r="IF4" s="1" t="s">
        <v>356</v>
      </c>
      <c r="IG4" s="1" t="s">
        <v>350</v>
      </c>
      <c r="IH4" s="2" t="s">
        <v>351</v>
      </c>
      <c r="II4" s="2" t="s">
        <v>351</v>
      </c>
      <c r="IJ4" s="1" t="s">
        <v>355</v>
      </c>
      <c r="IK4" s="1" t="s">
        <v>356</v>
      </c>
      <c r="IL4" s="1" t="s">
        <v>350</v>
      </c>
      <c r="IM4" s="2" t="s">
        <v>351</v>
      </c>
      <c r="IN4" s="2" t="s">
        <v>351</v>
      </c>
      <c r="IO4" s="1" t="s">
        <v>355</v>
      </c>
      <c r="IP4" s="1" t="s">
        <v>356</v>
      </c>
      <c r="IQ4" s="1" t="s">
        <v>350</v>
      </c>
      <c r="IR4" s="2" t="s">
        <v>351</v>
      </c>
      <c r="IS4" s="2" t="s">
        <v>351</v>
      </c>
      <c r="IT4" s="1" t="s">
        <v>355</v>
      </c>
      <c r="IU4" s="1" t="s">
        <v>356</v>
      </c>
      <c r="IV4" s="1" t="s">
        <v>350</v>
      </c>
      <c r="IW4" s="2" t="s">
        <v>351</v>
      </c>
      <c r="IX4" s="2" t="s">
        <v>351</v>
      </c>
      <c r="IY4" s="1" t="s">
        <v>355</v>
      </c>
      <c r="IZ4" s="1" t="s">
        <v>356</v>
      </c>
      <c r="JA4" s="1" t="s">
        <v>350</v>
      </c>
      <c r="JB4" s="2" t="s">
        <v>351</v>
      </c>
      <c r="JC4" s="2" t="s">
        <v>351</v>
      </c>
      <c r="JD4" s="1" t="s">
        <v>355</v>
      </c>
      <c r="JE4" s="1" t="s">
        <v>356</v>
      </c>
      <c r="JF4" s="1" t="s">
        <v>350</v>
      </c>
      <c r="JG4" s="2" t="s">
        <v>351</v>
      </c>
      <c r="JH4" s="2" t="s">
        <v>351</v>
      </c>
      <c r="JI4" s="1" t="s">
        <v>355</v>
      </c>
      <c r="JJ4" s="1" t="s">
        <v>356</v>
      </c>
      <c r="JK4" s="1" t="s">
        <v>350</v>
      </c>
      <c r="JL4" s="2" t="s">
        <v>351</v>
      </c>
      <c r="JM4" s="2" t="s">
        <v>351</v>
      </c>
      <c r="JN4" s="1" t="s">
        <v>355</v>
      </c>
      <c r="JO4" s="1" t="s">
        <v>356</v>
      </c>
      <c r="JP4" s="1" t="s">
        <v>350</v>
      </c>
      <c r="JQ4" s="2" t="s">
        <v>351</v>
      </c>
      <c r="JR4" s="2" t="s">
        <v>351</v>
      </c>
      <c r="JS4" s="1" t="s">
        <v>355</v>
      </c>
      <c r="JT4" s="1" t="s">
        <v>356</v>
      </c>
      <c r="JU4" s="1" t="s">
        <v>350</v>
      </c>
      <c r="JV4" s="2" t="s">
        <v>351</v>
      </c>
      <c r="JW4" s="2" t="s">
        <v>351</v>
      </c>
      <c r="JX4" s="2">
        <v>1</v>
      </c>
      <c r="JY4" s="2">
        <v>0</v>
      </c>
      <c r="JZ4" s="2">
        <v>0</v>
      </c>
      <c r="KA4" s="1" t="s">
        <v>355</v>
      </c>
      <c r="KB4" s="1" t="s">
        <v>356</v>
      </c>
      <c r="KC4" s="1" t="s">
        <v>350</v>
      </c>
      <c r="KD4" s="2" t="s">
        <v>351</v>
      </c>
      <c r="KE4" s="2" t="s">
        <v>351</v>
      </c>
      <c r="KF4" s="1"/>
      <c r="KG4" s="1"/>
      <c r="KH4" s="1"/>
      <c r="KI4" s="2" t="s">
        <v>344</v>
      </c>
      <c r="KJ4" s="2" t="s">
        <v>344</v>
      </c>
      <c r="KK4" s="1"/>
      <c r="KL4" s="1"/>
      <c r="KM4" s="1"/>
      <c r="KN4" s="2" t="s">
        <v>344</v>
      </c>
      <c r="KO4" s="2" t="s">
        <v>344</v>
      </c>
      <c r="KP4" s="2">
        <v>1</v>
      </c>
      <c r="KQ4" s="2">
        <v>1</v>
      </c>
      <c r="KR4" s="1" t="s">
        <v>355</v>
      </c>
      <c r="KS4" s="1" t="s">
        <v>356</v>
      </c>
      <c r="KT4" s="1" t="s">
        <v>350</v>
      </c>
      <c r="KU4" s="2">
        <v>1</v>
      </c>
      <c r="KV4" s="2">
        <v>1</v>
      </c>
      <c r="KW4" s="1" t="s">
        <v>355</v>
      </c>
      <c r="KX4" s="1" t="s">
        <v>356</v>
      </c>
      <c r="KY4" s="1" t="s">
        <v>350</v>
      </c>
      <c r="KZ4" s="2" t="s">
        <v>351</v>
      </c>
      <c r="LA4" s="2" t="s">
        <v>351</v>
      </c>
      <c r="LB4" s="2">
        <v>0</v>
      </c>
      <c r="LC4" s="1"/>
      <c r="LD4" s="1"/>
      <c r="LE4" s="1" t="s">
        <v>344</v>
      </c>
      <c r="LF4" s="2" t="s">
        <v>344</v>
      </c>
    </row>
    <row r="5" spans="1:318" ht="24" customHeight="1" x14ac:dyDescent="0.25">
      <c r="A5" s="1" t="s">
        <v>357</v>
      </c>
      <c r="B5" s="2">
        <v>0</v>
      </c>
      <c r="C5" s="2">
        <v>0</v>
      </c>
      <c r="D5" s="2">
        <v>0</v>
      </c>
      <c r="E5" s="2">
        <v>0</v>
      </c>
      <c r="F5" s="1"/>
      <c r="G5" s="1"/>
      <c r="H5" s="1"/>
      <c r="I5" s="2" t="s">
        <v>344</v>
      </c>
      <c r="J5" s="2" t="s">
        <v>344</v>
      </c>
      <c r="K5" s="1"/>
      <c r="L5" s="1"/>
      <c r="M5" s="1"/>
      <c r="N5" s="2" t="s">
        <v>344</v>
      </c>
      <c r="O5" s="2" t="s">
        <v>344</v>
      </c>
      <c r="P5" s="1"/>
      <c r="Q5" s="1"/>
      <c r="R5" s="1"/>
      <c r="S5" s="2" t="s">
        <v>344</v>
      </c>
      <c r="T5" s="2" t="s">
        <v>344</v>
      </c>
      <c r="U5" s="1"/>
      <c r="V5" s="1"/>
      <c r="W5" s="1"/>
      <c r="X5" s="2" t="s">
        <v>344</v>
      </c>
      <c r="Y5" s="2" t="s">
        <v>344</v>
      </c>
      <c r="Z5" s="2">
        <v>0</v>
      </c>
      <c r="AA5" s="2">
        <v>0</v>
      </c>
      <c r="AB5" s="2">
        <v>0</v>
      </c>
      <c r="AC5" s="2">
        <v>0</v>
      </c>
      <c r="AD5" s="2">
        <v>0</v>
      </c>
      <c r="AE5" s="2">
        <v>0</v>
      </c>
      <c r="AF5" s="2">
        <v>0</v>
      </c>
      <c r="AG5" s="2">
        <v>0</v>
      </c>
      <c r="AH5" s="2">
        <v>0</v>
      </c>
      <c r="AI5" s="2">
        <v>0</v>
      </c>
      <c r="AJ5" s="2">
        <v>0</v>
      </c>
      <c r="AK5" s="2">
        <v>0</v>
      </c>
      <c r="AL5" s="2">
        <v>0</v>
      </c>
      <c r="AM5" s="2">
        <v>0</v>
      </c>
      <c r="AN5" s="1"/>
      <c r="AO5" s="1"/>
      <c r="AP5" s="1"/>
      <c r="AQ5" s="2" t="s">
        <v>344</v>
      </c>
      <c r="AR5" s="2" t="s">
        <v>344</v>
      </c>
      <c r="AS5" s="1"/>
      <c r="AT5" s="1"/>
      <c r="AU5" s="1"/>
      <c r="AV5" s="2" t="s">
        <v>344</v>
      </c>
      <c r="AW5" s="2" t="s">
        <v>344</v>
      </c>
      <c r="AX5" s="1"/>
      <c r="AY5" s="1"/>
      <c r="AZ5" s="1"/>
      <c r="BA5" s="2" t="s">
        <v>344</v>
      </c>
      <c r="BB5" s="2" t="s">
        <v>344</v>
      </c>
      <c r="BC5" s="1"/>
      <c r="BD5" s="1"/>
      <c r="BE5" s="1"/>
      <c r="BF5" s="2" t="s">
        <v>344</v>
      </c>
      <c r="BG5" s="2" t="s">
        <v>344</v>
      </c>
      <c r="BH5" s="1"/>
      <c r="BI5" s="1"/>
      <c r="BJ5" s="1"/>
      <c r="BK5" s="2" t="s">
        <v>344</v>
      </c>
      <c r="BL5" s="2" t="s">
        <v>344</v>
      </c>
      <c r="BM5" s="1"/>
      <c r="BN5" s="1"/>
      <c r="BO5" s="1"/>
      <c r="BP5" s="2" t="s">
        <v>344</v>
      </c>
      <c r="BQ5" s="1"/>
      <c r="BR5" s="1"/>
      <c r="BS5" s="1"/>
      <c r="BT5" s="1"/>
      <c r="BU5" s="2" t="s">
        <v>344</v>
      </c>
      <c r="BV5" s="2" t="s">
        <v>344</v>
      </c>
      <c r="BW5" s="1"/>
      <c r="BX5" s="1"/>
      <c r="BY5" s="1"/>
      <c r="BZ5" s="2" t="s">
        <v>344</v>
      </c>
      <c r="CA5" s="2" t="s">
        <v>344</v>
      </c>
      <c r="CB5" s="1"/>
      <c r="CC5" s="1"/>
      <c r="CD5" s="1"/>
      <c r="CE5" s="2" t="s">
        <v>344</v>
      </c>
      <c r="CF5" s="2" t="s">
        <v>344</v>
      </c>
      <c r="CG5" s="1"/>
      <c r="CH5" s="1"/>
      <c r="CI5" s="1"/>
      <c r="CJ5" s="2" t="s">
        <v>344</v>
      </c>
      <c r="CK5" s="2" t="s">
        <v>344</v>
      </c>
      <c r="CL5" s="1"/>
      <c r="CM5" s="1"/>
      <c r="CN5" s="1"/>
      <c r="CO5" s="2" t="s">
        <v>344</v>
      </c>
      <c r="CP5" s="2" t="s">
        <v>344</v>
      </c>
      <c r="CQ5" s="1"/>
      <c r="CR5" s="1"/>
      <c r="CS5" s="1"/>
      <c r="CT5" s="2" t="s">
        <v>344</v>
      </c>
      <c r="CU5" s="2" t="s">
        <v>344</v>
      </c>
      <c r="CV5" s="1"/>
      <c r="CW5" s="1"/>
      <c r="CX5" s="1"/>
      <c r="CY5" s="2" t="s">
        <v>344</v>
      </c>
      <c r="CZ5" s="2" t="s">
        <v>344</v>
      </c>
      <c r="DA5" s="1"/>
      <c r="DB5" s="1"/>
      <c r="DC5" s="1"/>
      <c r="DD5" s="2">
        <v>0</v>
      </c>
      <c r="DE5" s="2">
        <v>0</v>
      </c>
      <c r="DF5" s="2">
        <v>0</v>
      </c>
      <c r="DG5" s="2">
        <v>0</v>
      </c>
      <c r="DH5" s="2">
        <v>0</v>
      </c>
      <c r="DI5" s="2">
        <v>0</v>
      </c>
      <c r="DJ5" s="2">
        <v>0</v>
      </c>
      <c r="DK5" s="2">
        <v>0</v>
      </c>
      <c r="DL5" s="1"/>
      <c r="DM5" s="1"/>
      <c r="DN5" s="1"/>
      <c r="DO5" s="2" t="s">
        <v>344</v>
      </c>
      <c r="DP5" s="2" t="s">
        <v>344</v>
      </c>
      <c r="DQ5" s="1"/>
      <c r="DR5" s="1"/>
      <c r="DS5" s="1"/>
      <c r="DT5" s="2" t="s">
        <v>344</v>
      </c>
      <c r="DU5" s="2" t="s">
        <v>344</v>
      </c>
      <c r="DV5" s="1"/>
      <c r="DW5" s="1"/>
      <c r="DX5" s="1"/>
      <c r="DY5" s="2" t="s">
        <v>344</v>
      </c>
      <c r="DZ5" s="2" t="s">
        <v>344</v>
      </c>
      <c r="EA5" s="1"/>
      <c r="EB5" s="1"/>
      <c r="EC5" s="1"/>
      <c r="ED5" s="2" t="s">
        <v>344</v>
      </c>
      <c r="EE5" s="2" t="s">
        <v>344</v>
      </c>
      <c r="EF5" s="1"/>
      <c r="EG5" s="1"/>
      <c r="EH5" s="1"/>
      <c r="EI5" s="2" t="s">
        <v>344</v>
      </c>
      <c r="EJ5" s="2" t="s">
        <v>344</v>
      </c>
      <c r="EK5" s="1"/>
      <c r="EL5" s="1"/>
      <c r="EM5" s="1"/>
      <c r="EN5" s="2" t="s">
        <v>344</v>
      </c>
      <c r="EO5" s="2" t="s">
        <v>344</v>
      </c>
      <c r="EP5" s="2">
        <v>0</v>
      </c>
      <c r="EQ5" s="2">
        <v>0</v>
      </c>
      <c r="ER5" s="2">
        <v>1</v>
      </c>
      <c r="ES5" s="2">
        <v>0</v>
      </c>
      <c r="ET5" s="2">
        <v>0</v>
      </c>
      <c r="EU5" s="2">
        <v>0</v>
      </c>
      <c r="EV5" s="2">
        <v>0</v>
      </c>
      <c r="EW5" s="1"/>
      <c r="EX5" s="1"/>
      <c r="EY5" s="1"/>
      <c r="EZ5" s="2" t="s">
        <v>344</v>
      </c>
      <c r="FA5" s="2" t="s">
        <v>344</v>
      </c>
      <c r="FB5" s="1"/>
      <c r="FC5" s="1"/>
      <c r="FD5" s="1"/>
      <c r="FE5" s="2" t="s">
        <v>344</v>
      </c>
      <c r="FF5" s="2" t="s">
        <v>344</v>
      </c>
      <c r="FG5" s="1" t="s">
        <v>358</v>
      </c>
      <c r="FH5" s="1" t="s">
        <v>359</v>
      </c>
      <c r="FI5" s="1"/>
      <c r="FJ5" s="2" t="s">
        <v>344</v>
      </c>
      <c r="FK5" s="2" t="s">
        <v>351</v>
      </c>
      <c r="FL5" s="1"/>
      <c r="FM5" s="1"/>
      <c r="FN5" s="1"/>
      <c r="FO5" s="2" t="s">
        <v>344</v>
      </c>
      <c r="FP5" s="2" t="s">
        <v>344</v>
      </c>
      <c r="FQ5" s="1"/>
      <c r="FR5" s="1"/>
      <c r="FS5" s="1"/>
      <c r="FT5" s="2" t="s">
        <v>344</v>
      </c>
      <c r="FU5" s="2" t="s">
        <v>344</v>
      </c>
      <c r="FV5" s="1"/>
      <c r="FW5" s="1"/>
      <c r="FX5" s="1"/>
      <c r="FY5" s="2" t="s">
        <v>344</v>
      </c>
      <c r="FZ5" s="2" t="s">
        <v>344</v>
      </c>
      <c r="GA5" s="1"/>
      <c r="GB5" s="1"/>
      <c r="GC5" s="1"/>
      <c r="GD5" s="2">
        <v>0</v>
      </c>
      <c r="GE5" s="2">
        <v>0</v>
      </c>
      <c r="GF5" s="2">
        <v>0</v>
      </c>
      <c r="GG5" s="2">
        <v>0</v>
      </c>
      <c r="GH5" s="2">
        <v>0</v>
      </c>
      <c r="GI5" s="2">
        <v>0</v>
      </c>
      <c r="GJ5" s="2">
        <v>0</v>
      </c>
      <c r="GK5" s="2">
        <v>0</v>
      </c>
      <c r="GL5" s="1"/>
      <c r="GM5" s="1"/>
      <c r="GN5" s="1"/>
      <c r="GO5" s="2" t="s">
        <v>344</v>
      </c>
      <c r="GP5" s="2" t="s">
        <v>344</v>
      </c>
      <c r="GQ5" s="1"/>
      <c r="GR5" s="1"/>
      <c r="GS5" s="1"/>
      <c r="GT5" s="2" t="s">
        <v>344</v>
      </c>
      <c r="GU5" s="2" t="s">
        <v>344</v>
      </c>
      <c r="GV5" s="1"/>
      <c r="GW5" s="1"/>
      <c r="GX5" s="1"/>
      <c r="GY5" s="2" t="s">
        <v>344</v>
      </c>
      <c r="GZ5" s="2" t="s">
        <v>344</v>
      </c>
      <c r="HA5" s="1"/>
      <c r="HB5" s="1"/>
      <c r="HC5" s="1"/>
      <c r="HD5" s="2" t="s">
        <v>344</v>
      </c>
      <c r="HE5" s="2" t="s">
        <v>344</v>
      </c>
      <c r="HF5" s="1"/>
      <c r="HG5" s="1"/>
      <c r="HH5" s="1"/>
      <c r="HI5" s="2" t="s">
        <v>344</v>
      </c>
      <c r="HJ5" s="2" t="s">
        <v>344</v>
      </c>
      <c r="HK5" s="1"/>
      <c r="HL5" s="1"/>
      <c r="HM5" s="1"/>
      <c r="HN5" s="2" t="s">
        <v>344</v>
      </c>
      <c r="HO5" s="2" t="s">
        <v>344</v>
      </c>
      <c r="HP5" s="2">
        <v>0</v>
      </c>
      <c r="HQ5" s="2">
        <v>0</v>
      </c>
      <c r="HR5" s="2">
        <v>0</v>
      </c>
      <c r="HS5" s="2">
        <v>0</v>
      </c>
      <c r="HT5" s="2">
        <v>0</v>
      </c>
      <c r="HU5" s="2">
        <v>0</v>
      </c>
      <c r="HV5" s="2">
        <v>0</v>
      </c>
      <c r="HW5" s="2">
        <v>0</v>
      </c>
      <c r="HX5" s="2">
        <v>0</v>
      </c>
      <c r="HY5" s="2">
        <v>0</v>
      </c>
      <c r="HZ5" s="1"/>
      <c r="IA5" s="1"/>
      <c r="IB5" s="1"/>
      <c r="IC5" s="2" t="s">
        <v>344</v>
      </c>
      <c r="ID5" s="2" t="s">
        <v>344</v>
      </c>
      <c r="IE5" s="1"/>
      <c r="IF5" s="1"/>
      <c r="IG5" s="1"/>
      <c r="IH5" s="2" t="s">
        <v>344</v>
      </c>
      <c r="II5" s="2" t="s">
        <v>344</v>
      </c>
      <c r="IJ5" s="1"/>
      <c r="IK5" s="1"/>
      <c r="IL5" s="1"/>
      <c r="IM5" s="2" t="s">
        <v>344</v>
      </c>
      <c r="IN5" s="2" t="s">
        <v>344</v>
      </c>
      <c r="IO5" s="1"/>
      <c r="IP5" s="1"/>
      <c r="IQ5" s="1"/>
      <c r="IR5" s="2" t="s">
        <v>344</v>
      </c>
      <c r="IS5" s="2" t="s">
        <v>344</v>
      </c>
      <c r="IT5" s="1"/>
      <c r="IU5" s="1"/>
      <c r="IV5" s="1"/>
      <c r="IW5" s="2" t="s">
        <v>344</v>
      </c>
      <c r="IX5" s="2" t="s">
        <v>344</v>
      </c>
      <c r="IY5" s="1"/>
      <c r="IZ5" s="1"/>
      <c r="JA5" s="1"/>
      <c r="JB5" s="2" t="s">
        <v>344</v>
      </c>
      <c r="JC5" s="2" t="s">
        <v>344</v>
      </c>
      <c r="JD5" s="1"/>
      <c r="JE5" s="1"/>
      <c r="JF5" s="1"/>
      <c r="JG5" s="2" t="s">
        <v>344</v>
      </c>
      <c r="JH5" s="2" t="s">
        <v>344</v>
      </c>
      <c r="JI5" s="1"/>
      <c r="JJ5" s="1"/>
      <c r="JK5" s="1"/>
      <c r="JL5" s="2" t="s">
        <v>344</v>
      </c>
      <c r="JM5" s="2" t="s">
        <v>344</v>
      </c>
      <c r="JN5" s="1"/>
      <c r="JO5" s="1"/>
      <c r="JP5" s="1"/>
      <c r="JQ5" s="2" t="s">
        <v>344</v>
      </c>
      <c r="JR5" s="2" t="s">
        <v>344</v>
      </c>
      <c r="JS5" s="1"/>
      <c r="JT5" s="1"/>
      <c r="JU5" s="1"/>
      <c r="JV5" s="2" t="s">
        <v>344</v>
      </c>
      <c r="JW5" s="2" t="s">
        <v>344</v>
      </c>
      <c r="JX5" s="2">
        <v>0</v>
      </c>
      <c r="JY5" s="2">
        <v>0</v>
      </c>
      <c r="JZ5" s="2">
        <v>0</v>
      </c>
      <c r="KA5" s="1"/>
      <c r="KB5" s="1"/>
      <c r="KC5" s="1"/>
      <c r="KD5" s="2" t="s">
        <v>344</v>
      </c>
      <c r="KE5" s="2" t="s">
        <v>344</v>
      </c>
      <c r="KF5" s="1"/>
      <c r="KG5" s="1"/>
      <c r="KH5" s="1"/>
      <c r="KI5" s="2" t="s">
        <v>344</v>
      </c>
      <c r="KJ5" s="2" t="s">
        <v>344</v>
      </c>
      <c r="KK5" s="1"/>
      <c r="KL5" s="1"/>
      <c r="KM5" s="1"/>
      <c r="KN5" s="2" t="s">
        <v>344</v>
      </c>
      <c r="KO5" s="2" t="s">
        <v>344</v>
      </c>
      <c r="KP5" s="2">
        <v>0</v>
      </c>
      <c r="KQ5" s="2">
        <v>1</v>
      </c>
      <c r="KR5" s="1"/>
      <c r="KS5" s="1"/>
      <c r="KT5" s="1"/>
      <c r="KU5" s="2">
        <v>0</v>
      </c>
      <c r="KV5" s="2">
        <v>0</v>
      </c>
      <c r="KW5" s="1" t="s">
        <v>360</v>
      </c>
      <c r="KX5" s="1" t="s">
        <v>359</v>
      </c>
      <c r="KY5" s="1"/>
      <c r="KZ5" s="2" t="s">
        <v>344</v>
      </c>
      <c r="LA5" s="2" t="s">
        <v>351</v>
      </c>
      <c r="LB5" s="2">
        <v>1</v>
      </c>
      <c r="LC5" s="18" t="s">
        <v>1587</v>
      </c>
      <c r="LD5" s="1"/>
      <c r="LE5" s="1" t="s">
        <v>344</v>
      </c>
      <c r="LF5" s="2" t="s">
        <v>351</v>
      </c>
    </row>
    <row r="6" spans="1:318" x14ac:dyDescent="0.25">
      <c r="A6" s="1" t="s">
        <v>361</v>
      </c>
      <c r="B6" s="2">
        <v>0</v>
      </c>
      <c r="C6" s="2">
        <v>0</v>
      </c>
      <c r="D6" s="2">
        <v>0</v>
      </c>
      <c r="E6" s="2">
        <v>1</v>
      </c>
      <c r="F6" s="1"/>
      <c r="G6" s="1"/>
      <c r="H6" s="1"/>
      <c r="I6" s="2" t="s">
        <v>344</v>
      </c>
      <c r="J6" s="2" t="s">
        <v>344</v>
      </c>
      <c r="K6" s="1"/>
      <c r="L6" s="1"/>
      <c r="M6" s="1"/>
      <c r="N6" s="2" t="s">
        <v>344</v>
      </c>
      <c r="O6" s="2" t="s">
        <v>344</v>
      </c>
      <c r="P6" s="1"/>
      <c r="Q6" s="1"/>
      <c r="R6" s="1"/>
      <c r="S6" s="2" t="s">
        <v>344</v>
      </c>
      <c r="T6" s="2" t="s">
        <v>344</v>
      </c>
      <c r="U6" s="1" t="s">
        <v>362</v>
      </c>
      <c r="V6" s="1" t="s">
        <v>363</v>
      </c>
      <c r="W6" s="1" t="s">
        <v>364</v>
      </c>
      <c r="X6" s="2" t="s">
        <v>351</v>
      </c>
      <c r="Y6" s="2" t="s">
        <v>351</v>
      </c>
      <c r="Z6" s="2">
        <v>0</v>
      </c>
      <c r="AA6" s="2">
        <v>0</v>
      </c>
      <c r="AB6" s="2">
        <v>0</v>
      </c>
      <c r="AC6" s="2">
        <v>0</v>
      </c>
      <c r="AD6" s="2">
        <v>0</v>
      </c>
      <c r="AE6" s="2">
        <v>0</v>
      </c>
      <c r="AF6" s="2">
        <v>0</v>
      </c>
      <c r="AG6" s="2">
        <v>0</v>
      </c>
      <c r="AH6" s="2">
        <v>0</v>
      </c>
      <c r="AI6" s="2">
        <v>0</v>
      </c>
      <c r="AJ6" s="2">
        <v>0</v>
      </c>
      <c r="AK6" s="2">
        <v>0</v>
      </c>
      <c r="AL6" s="2">
        <v>1</v>
      </c>
      <c r="AM6" s="2">
        <v>0</v>
      </c>
      <c r="AN6" s="1"/>
      <c r="AO6" s="1"/>
      <c r="AP6" s="1"/>
      <c r="AQ6" s="2" t="s">
        <v>344</v>
      </c>
      <c r="AR6" s="2" t="s">
        <v>344</v>
      </c>
      <c r="AS6" s="1"/>
      <c r="AT6" s="1"/>
      <c r="AU6" s="1"/>
      <c r="AV6" s="2" t="s">
        <v>344</v>
      </c>
      <c r="AW6" s="2" t="s">
        <v>344</v>
      </c>
      <c r="AX6" s="1"/>
      <c r="AY6" s="1"/>
      <c r="AZ6" s="1"/>
      <c r="BA6" s="2" t="s">
        <v>344</v>
      </c>
      <c r="BB6" s="2" t="s">
        <v>344</v>
      </c>
      <c r="BC6" s="1"/>
      <c r="BD6" s="1"/>
      <c r="BE6" s="1"/>
      <c r="BF6" s="2" t="s">
        <v>344</v>
      </c>
      <c r="BG6" s="2" t="s">
        <v>344</v>
      </c>
      <c r="BH6" s="1"/>
      <c r="BI6" s="1"/>
      <c r="BJ6" s="1"/>
      <c r="BK6" s="2" t="s">
        <v>344</v>
      </c>
      <c r="BL6" s="2" t="s">
        <v>344</v>
      </c>
      <c r="BM6" s="1"/>
      <c r="BN6" s="1"/>
      <c r="BO6" s="1"/>
      <c r="BP6" s="2" t="s">
        <v>344</v>
      </c>
      <c r="BQ6" s="1"/>
      <c r="BR6" s="1"/>
      <c r="BS6" s="1"/>
      <c r="BT6" s="1"/>
      <c r="BU6" s="2" t="s">
        <v>344</v>
      </c>
      <c r="BV6" s="2" t="s">
        <v>344</v>
      </c>
      <c r="BW6" s="1"/>
      <c r="BX6" s="1"/>
      <c r="BY6" s="1"/>
      <c r="BZ6" s="2" t="s">
        <v>344</v>
      </c>
      <c r="CA6" s="2" t="s">
        <v>344</v>
      </c>
      <c r="CB6" s="1"/>
      <c r="CC6" s="1"/>
      <c r="CD6" s="1"/>
      <c r="CE6" s="2" t="s">
        <v>344</v>
      </c>
      <c r="CF6" s="2" t="s">
        <v>344</v>
      </c>
      <c r="CG6" s="1"/>
      <c r="CH6" s="1"/>
      <c r="CI6" s="1"/>
      <c r="CJ6" s="2" t="s">
        <v>344</v>
      </c>
      <c r="CK6" s="2" t="s">
        <v>344</v>
      </c>
      <c r="CL6" s="1"/>
      <c r="CM6" s="1"/>
      <c r="CN6" s="1"/>
      <c r="CO6" s="2" t="s">
        <v>344</v>
      </c>
      <c r="CP6" s="2" t="s">
        <v>344</v>
      </c>
      <c r="CQ6" s="1"/>
      <c r="CR6" s="1"/>
      <c r="CS6" s="1"/>
      <c r="CT6" s="2" t="s">
        <v>344</v>
      </c>
      <c r="CU6" s="2" t="s">
        <v>344</v>
      </c>
      <c r="CV6" s="1" t="s">
        <v>362</v>
      </c>
      <c r="CW6" s="1" t="s">
        <v>363</v>
      </c>
      <c r="CX6" s="1" t="s">
        <v>364</v>
      </c>
      <c r="CY6" s="2" t="s">
        <v>351</v>
      </c>
      <c r="CZ6" s="2" t="s">
        <v>351</v>
      </c>
      <c r="DA6" s="1"/>
      <c r="DB6" s="1"/>
      <c r="DC6" s="1"/>
      <c r="DD6" s="2">
        <v>0</v>
      </c>
      <c r="DE6" s="2">
        <v>0</v>
      </c>
      <c r="DF6" s="2">
        <v>0</v>
      </c>
      <c r="DG6" s="2">
        <v>0</v>
      </c>
      <c r="DH6" s="2">
        <v>0</v>
      </c>
      <c r="DI6" s="2">
        <v>0</v>
      </c>
      <c r="DJ6" s="2">
        <v>0</v>
      </c>
      <c r="DK6" s="2">
        <v>0</v>
      </c>
      <c r="DL6" s="1"/>
      <c r="DM6" s="1"/>
      <c r="DN6" s="1"/>
      <c r="DO6" s="2" t="s">
        <v>344</v>
      </c>
      <c r="DP6" s="2" t="s">
        <v>344</v>
      </c>
      <c r="DQ6" s="1"/>
      <c r="DR6" s="1"/>
      <c r="DS6" s="1"/>
      <c r="DT6" s="2" t="s">
        <v>344</v>
      </c>
      <c r="DU6" s="2" t="s">
        <v>344</v>
      </c>
      <c r="DV6" s="1"/>
      <c r="DW6" s="1"/>
      <c r="DX6" s="1"/>
      <c r="DY6" s="2" t="s">
        <v>344</v>
      </c>
      <c r="DZ6" s="2" t="s">
        <v>344</v>
      </c>
      <c r="EA6" s="1"/>
      <c r="EB6" s="1"/>
      <c r="EC6" s="1"/>
      <c r="ED6" s="2" t="s">
        <v>344</v>
      </c>
      <c r="EE6" s="2" t="s">
        <v>344</v>
      </c>
      <c r="EF6" s="1"/>
      <c r="EG6" s="1"/>
      <c r="EH6" s="1"/>
      <c r="EI6" s="2" t="s">
        <v>344</v>
      </c>
      <c r="EJ6" s="2" t="s">
        <v>344</v>
      </c>
      <c r="EK6" s="1"/>
      <c r="EL6" s="1"/>
      <c r="EM6" s="1"/>
      <c r="EN6" s="2" t="s">
        <v>344</v>
      </c>
      <c r="EO6" s="2" t="s">
        <v>344</v>
      </c>
      <c r="EP6" s="2">
        <v>0</v>
      </c>
      <c r="EQ6" s="2">
        <v>0</v>
      </c>
      <c r="ER6" s="2">
        <v>0</v>
      </c>
      <c r="ES6" s="2">
        <v>0</v>
      </c>
      <c r="ET6" s="2">
        <v>0</v>
      </c>
      <c r="EU6" s="2">
        <v>0</v>
      </c>
      <c r="EV6" s="2">
        <v>0</v>
      </c>
      <c r="EW6" s="1"/>
      <c r="EX6" s="1"/>
      <c r="EY6" s="1"/>
      <c r="EZ6" s="2" t="s">
        <v>344</v>
      </c>
      <c r="FA6" s="2" t="s">
        <v>344</v>
      </c>
      <c r="FB6" s="1"/>
      <c r="FC6" s="1"/>
      <c r="FD6" s="1"/>
      <c r="FE6" s="2" t="s">
        <v>344</v>
      </c>
      <c r="FF6" s="2" t="s">
        <v>344</v>
      </c>
      <c r="FG6" s="1"/>
      <c r="FH6" s="1"/>
      <c r="FI6" s="1"/>
      <c r="FJ6" s="2" t="s">
        <v>344</v>
      </c>
      <c r="FK6" s="2" t="s">
        <v>344</v>
      </c>
      <c r="FL6" s="1"/>
      <c r="FM6" s="1"/>
      <c r="FN6" s="1"/>
      <c r="FO6" s="2" t="s">
        <v>344</v>
      </c>
      <c r="FP6" s="2" t="s">
        <v>344</v>
      </c>
      <c r="FQ6" s="1"/>
      <c r="FR6" s="1"/>
      <c r="FS6" s="1"/>
      <c r="FT6" s="2" t="s">
        <v>344</v>
      </c>
      <c r="FU6" s="2" t="s">
        <v>344</v>
      </c>
      <c r="FV6" s="1"/>
      <c r="FW6" s="1"/>
      <c r="FX6" s="1"/>
      <c r="FY6" s="2" t="s">
        <v>344</v>
      </c>
      <c r="FZ6" s="2" t="s">
        <v>344</v>
      </c>
      <c r="GA6" s="1"/>
      <c r="GB6" s="1"/>
      <c r="GC6" s="1"/>
      <c r="GD6" s="2">
        <v>0</v>
      </c>
      <c r="GE6" s="2">
        <v>0</v>
      </c>
      <c r="GF6" s="2">
        <v>0</v>
      </c>
      <c r="GG6" s="2">
        <v>0</v>
      </c>
      <c r="GH6" s="2">
        <v>0</v>
      </c>
      <c r="GI6" s="2">
        <v>0</v>
      </c>
      <c r="GJ6" s="2">
        <v>0</v>
      </c>
      <c r="GK6" s="2">
        <v>0</v>
      </c>
      <c r="GL6" s="1"/>
      <c r="GM6" s="1"/>
      <c r="GN6" s="1"/>
      <c r="GO6" s="2" t="s">
        <v>344</v>
      </c>
      <c r="GP6" s="2" t="s">
        <v>344</v>
      </c>
      <c r="GQ6" s="1"/>
      <c r="GR6" s="1"/>
      <c r="GS6" s="1"/>
      <c r="GT6" s="2" t="s">
        <v>344</v>
      </c>
      <c r="GU6" s="2" t="s">
        <v>344</v>
      </c>
      <c r="GV6" s="1"/>
      <c r="GW6" s="1"/>
      <c r="GX6" s="1"/>
      <c r="GY6" s="2" t="s">
        <v>344</v>
      </c>
      <c r="GZ6" s="2" t="s">
        <v>344</v>
      </c>
      <c r="HA6" s="1"/>
      <c r="HB6" s="1"/>
      <c r="HC6" s="1"/>
      <c r="HD6" s="2" t="s">
        <v>344</v>
      </c>
      <c r="HE6" s="2" t="s">
        <v>344</v>
      </c>
      <c r="HF6" s="1"/>
      <c r="HG6" s="1"/>
      <c r="HH6" s="1"/>
      <c r="HI6" s="2" t="s">
        <v>344</v>
      </c>
      <c r="HJ6" s="2" t="s">
        <v>344</v>
      </c>
      <c r="HK6" s="1"/>
      <c r="HL6" s="1"/>
      <c r="HM6" s="1"/>
      <c r="HN6" s="2" t="s">
        <v>344</v>
      </c>
      <c r="HO6" s="2" t="s">
        <v>344</v>
      </c>
      <c r="HP6" s="2">
        <v>0</v>
      </c>
      <c r="HQ6" s="2">
        <v>0</v>
      </c>
      <c r="HR6" s="2">
        <v>0</v>
      </c>
      <c r="HS6" s="2">
        <v>1</v>
      </c>
      <c r="HT6" s="2">
        <v>0</v>
      </c>
      <c r="HU6" s="2">
        <v>0</v>
      </c>
      <c r="HV6" s="2">
        <v>0</v>
      </c>
      <c r="HW6" s="2">
        <v>0</v>
      </c>
      <c r="HX6" s="2">
        <v>0</v>
      </c>
      <c r="HY6" s="2">
        <v>0</v>
      </c>
      <c r="HZ6" s="1"/>
      <c r="IA6" s="1"/>
      <c r="IB6" s="1"/>
      <c r="IC6" s="2" t="s">
        <v>344</v>
      </c>
      <c r="ID6" s="2" t="s">
        <v>344</v>
      </c>
      <c r="IE6" s="1"/>
      <c r="IF6" s="1"/>
      <c r="IG6" s="1"/>
      <c r="IH6" s="2" t="s">
        <v>344</v>
      </c>
      <c r="II6" s="2" t="s">
        <v>344</v>
      </c>
      <c r="IJ6" s="1"/>
      <c r="IK6" s="1"/>
      <c r="IL6" s="1"/>
      <c r="IM6" s="2" t="s">
        <v>344</v>
      </c>
      <c r="IN6" s="2" t="s">
        <v>344</v>
      </c>
      <c r="IO6" s="1" t="s">
        <v>365</v>
      </c>
      <c r="IP6" s="1" t="s">
        <v>363</v>
      </c>
      <c r="IQ6" s="1" t="s">
        <v>364</v>
      </c>
      <c r="IR6" s="2" t="s">
        <v>344</v>
      </c>
      <c r="IS6" s="2" t="s">
        <v>344</v>
      </c>
      <c r="IT6" s="1"/>
      <c r="IU6" s="1"/>
      <c r="IV6" s="1"/>
      <c r="IW6" s="2" t="s">
        <v>344</v>
      </c>
      <c r="IX6" s="2" t="s">
        <v>344</v>
      </c>
      <c r="IY6" s="1"/>
      <c r="IZ6" s="1"/>
      <c r="JA6" s="1"/>
      <c r="JB6" s="2" t="s">
        <v>344</v>
      </c>
      <c r="JC6" s="2" t="s">
        <v>344</v>
      </c>
      <c r="JD6" s="1"/>
      <c r="JE6" s="1"/>
      <c r="JF6" s="1"/>
      <c r="JG6" s="2" t="s">
        <v>344</v>
      </c>
      <c r="JH6" s="2" t="s">
        <v>344</v>
      </c>
      <c r="JI6" s="1"/>
      <c r="JJ6" s="1"/>
      <c r="JK6" s="1"/>
      <c r="JL6" s="2" t="s">
        <v>344</v>
      </c>
      <c r="JM6" s="2" t="s">
        <v>344</v>
      </c>
      <c r="JN6" s="1"/>
      <c r="JO6" s="1"/>
      <c r="JP6" s="1"/>
      <c r="JQ6" s="2" t="s">
        <v>344</v>
      </c>
      <c r="JR6" s="2" t="s">
        <v>344</v>
      </c>
      <c r="JS6" s="1"/>
      <c r="JT6" s="1"/>
      <c r="JU6" s="1"/>
      <c r="JV6" s="2" t="s">
        <v>344</v>
      </c>
      <c r="JW6" s="2" t="s">
        <v>344</v>
      </c>
      <c r="JX6" s="2">
        <v>0</v>
      </c>
      <c r="JY6" s="2">
        <v>0</v>
      </c>
      <c r="JZ6" s="2">
        <v>0</v>
      </c>
      <c r="KA6" s="1"/>
      <c r="KB6" s="1"/>
      <c r="KC6" s="1"/>
      <c r="KD6" s="2" t="s">
        <v>344</v>
      </c>
      <c r="KE6" s="2" t="s">
        <v>344</v>
      </c>
      <c r="KF6" s="1"/>
      <c r="KG6" s="1"/>
      <c r="KH6" s="1"/>
      <c r="KI6" s="2" t="s">
        <v>344</v>
      </c>
      <c r="KJ6" s="2" t="s">
        <v>344</v>
      </c>
      <c r="KK6" s="1"/>
      <c r="KL6" s="1"/>
      <c r="KM6" s="1"/>
      <c r="KN6" s="2" t="s">
        <v>344</v>
      </c>
      <c r="KO6" s="2" t="s">
        <v>344</v>
      </c>
      <c r="KP6" s="2">
        <v>1</v>
      </c>
      <c r="KQ6" s="2">
        <v>0</v>
      </c>
      <c r="KR6" s="1" t="s">
        <v>366</v>
      </c>
      <c r="KS6" s="1" t="s">
        <v>367</v>
      </c>
      <c r="KT6" s="1"/>
      <c r="KU6" s="2">
        <v>1</v>
      </c>
      <c r="KV6" s="2">
        <v>1</v>
      </c>
      <c r="KW6" s="1"/>
      <c r="KX6" s="1"/>
      <c r="KY6" s="1"/>
      <c r="KZ6" s="2" t="s">
        <v>344</v>
      </c>
      <c r="LA6" s="2" t="s">
        <v>344</v>
      </c>
      <c r="LB6" s="2">
        <v>0</v>
      </c>
      <c r="LC6" s="1"/>
      <c r="LD6" s="1"/>
      <c r="LE6" s="1" t="s">
        <v>344</v>
      </c>
      <c r="LF6" s="2" t="s">
        <v>344</v>
      </c>
    </row>
    <row r="7" spans="1:318" x14ac:dyDescent="0.25">
      <c r="A7" s="1" t="s">
        <v>368</v>
      </c>
      <c r="B7" s="2">
        <v>0</v>
      </c>
      <c r="C7" s="2">
        <v>0</v>
      </c>
      <c r="D7" s="2">
        <v>0</v>
      </c>
      <c r="E7" s="2">
        <v>0</v>
      </c>
      <c r="F7" s="1"/>
      <c r="G7" s="1"/>
      <c r="H7" s="1"/>
      <c r="I7" s="2" t="s">
        <v>344</v>
      </c>
      <c r="J7" s="2" t="s">
        <v>344</v>
      </c>
      <c r="K7" s="1"/>
      <c r="L7" s="1"/>
      <c r="M7" s="1"/>
      <c r="N7" s="2" t="s">
        <v>344</v>
      </c>
      <c r="O7" s="2" t="s">
        <v>344</v>
      </c>
      <c r="P7" s="1"/>
      <c r="Q7" s="1"/>
      <c r="R7" s="1"/>
      <c r="S7" s="2" t="s">
        <v>344</v>
      </c>
      <c r="T7" s="2" t="s">
        <v>344</v>
      </c>
      <c r="U7" s="1"/>
      <c r="V7" s="1"/>
      <c r="W7" s="1"/>
      <c r="X7" s="2" t="s">
        <v>344</v>
      </c>
      <c r="Y7" s="2" t="s">
        <v>344</v>
      </c>
      <c r="Z7" s="2">
        <v>0</v>
      </c>
      <c r="AA7" s="2">
        <v>0</v>
      </c>
      <c r="AB7" s="2">
        <v>0</v>
      </c>
      <c r="AC7" s="2">
        <v>0</v>
      </c>
      <c r="AD7" s="2">
        <v>0</v>
      </c>
      <c r="AE7" s="2">
        <v>0</v>
      </c>
      <c r="AF7" s="2">
        <v>0</v>
      </c>
      <c r="AG7" s="2">
        <v>1</v>
      </c>
      <c r="AH7" s="2">
        <v>0</v>
      </c>
      <c r="AI7" s="2">
        <v>0</v>
      </c>
      <c r="AJ7" s="2">
        <v>0</v>
      </c>
      <c r="AK7" s="2">
        <v>0</v>
      </c>
      <c r="AL7" s="2">
        <v>0</v>
      </c>
      <c r="AM7" s="2">
        <v>0</v>
      </c>
      <c r="AN7" s="1"/>
      <c r="AO7" s="1"/>
      <c r="AP7" s="1"/>
      <c r="AQ7" s="2" t="s">
        <v>344</v>
      </c>
      <c r="AR7" s="2" t="s">
        <v>344</v>
      </c>
      <c r="AS7" s="1"/>
      <c r="AT7" s="1"/>
      <c r="AU7" s="1"/>
      <c r="AV7" s="2" t="s">
        <v>344</v>
      </c>
      <c r="AW7" s="2" t="s">
        <v>344</v>
      </c>
      <c r="AX7" s="1"/>
      <c r="AY7" s="1"/>
      <c r="AZ7" s="1"/>
      <c r="BA7" s="2" t="s">
        <v>344</v>
      </c>
      <c r="BB7" s="2" t="s">
        <v>344</v>
      </c>
      <c r="BC7" s="1"/>
      <c r="BD7" s="1"/>
      <c r="BE7" s="1"/>
      <c r="BF7" s="2" t="s">
        <v>344</v>
      </c>
      <c r="BG7" s="2" t="s">
        <v>344</v>
      </c>
      <c r="BH7" s="1"/>
      <c r="BI7" s="1"/>
      <c r="BJ7" s="1"/>
      <c r="BK7" s="2" t="s">
        <v>344</v>
      </c>
      <c r="BL7" s="2" t="s">
        <v>344</v>
      </c>
      <c r="BM7" s="1"/>
      <c r="BN7" s="1"/>
      <c r="BO7" s="1"/>
      <c r="BP7" s="2" t="s">
        <v>344</v>
      </c>
      <c r="BQ7" s="1"/>
      <c r="BR7" s="1"/>
      <c r="BS7" s="1"/>
      <c r="BT7" s="1"/>
      <c r="BU7" s="2" t="s">
        <v>344</v>
      </c>
      <c r="BV7" s="2" t="s">
        <v>344</v>
      </c>
      <c r="BW7" s="1" t="s">
        <v>369</v>
      </c>
      <c r="BX7" s="1" t="s">
        <v>370</v>
      </c>
      <c r="BY7" s="1" t="s">
        <v>371</v>
      </c>
      <c r="BZ7" s="2" t="s">
        <v>351</v>
      </c>
      <c r="CA7" s="2" t="s">
        <v>344</v>
      </c>
      <c r="CB7" s="1"/>
      <c r="CC7" s="1"/>
      <c r="CD7" s="1"/>
      <c r="CE7" s="2" t="s">
        <v>344</v>
      </c>
      <c r="CF7" s="2" t="s">
        <v>344</v>
      </c>
      <c r="CG7" s="1"/>
      <c r="CH7" s="1"/>
      <c r="CI7" s="1"/>
      <c r="CJ7" s="2" t="s">
        <v>344</v>
      </c>
      <c r="CK7" s="2" t="s">
        <v>344</v>
      </c>
      <c r="CL7" s="1"/>
      <c r="CM7" s="1"/>
      <c r="CN7" s="1"/>
      <c r="CO7" s="2" t="s">
        <v>344</v>
      </c>
      <c r="CP7" s="2" t="s">
        <v>344</v>
      </c>
      <c r="CQ7" s="1"/>
      <c r="CR7" s="1"/>
      <c r="CS7" s="1"/>
      <c r="CT7" s="2" t="s">
        <v>344</v>
      </c>
      <c r="CU7" s="2" t="s">
        <v>344</v>
      </c>
      <c r="CV7" s="1"/>
      <c r="CW7" s="1"/>
      <c r="CX7" s="1"/>
      <c r="CY7" s="2" t="s">
        <v>344</v>
      </c>
      <c r="CZ7" s="2" t="s">
        <v>344</v>
      </c>
      <c r="DA7" s="1"/>
      <c r="DB7" s="1"/>
      <c r="DC7" s="1"/>
      <c r="DD7" s="2">
        <v>0</v>
      </c>
      <c r="DE7" s="2">
        <v>0</v>
      </c>
      <c r="DF7" s="2">
        <v>0</v>
      </c>
      <c r="DG7" s="2">
        <v>0</v>
      </c>
      <c r="DH7" s="2">
        <v>0</v>
      </c>
      <c r="DI7" s="2">
        <v>0</v>
      </c>
      <c r="DJ7" s="2">
        <v>0</v>
      </c>
      <c r="DK7" s="2">
        <v>0</v>
      </c>
      <c r="DL7" s="1"/>
      <c r="DM7" s="1"/>
      <c r="DN7" s="1"/>
      <c r="DO7" s="2" t="s">
        <v>344</v>
      </c>
      <c r="DP7" s="2" t="s">
        <v>344</v>
      </c>
      <c r="DQ7" s="1"/>
      <c r="DR7" s="1"/>
      <c r="DS7" s="1"/>
      <c r="DT7" s="2" t="s">
        <v>344</v>
      </c>
      <c r="DU7" s="2" t="s">
        <v>344</v>
      </c>
      <c r="DV7" s="1"/>
      <c r="DW7" s="1"/>
      <c r="DX7" s="1"/>
      <c r="DY7" s="2" t="s">
        <v>344</v>
      </c>
      <c r="DZ7" s="2" t="s">
        <v>344</v>
      </c>
      <c r="EA7" s="1"/>
      <c r="EB7" s="1"/>
      <c r="EC7" s="1"/>
      <c r="ED7" s="2" t="s">
        <v>344</v>
      </c>
      <c r="EE7" s="2" t="s">
        <v>344</v>
      </c>
      <c r="EF7" s="1"/>
      <c r="EG7" s="1"/>
      <c r="EH7" s="1"/>
      <c r="EI7" s="2" t="s">
        <v>344</v>
      </c>
      <c r="EJ7" s="2" t="s">
        <v>344</v>
      </c>
      <c r="EK7" s="1"/>
      <c r="EL7" s="1"/>
      <c r="EM7" s="1"/>
      <c r="EN7" s="2" t="s">
        <v>344</v>
      </c>
      <c r="EO7" s="2" t="s">
        <v>344</v>
      </c>
      <c r="EP7" s="2">
        <v>0</v>
      </c>
      <c r="EQ7" s="2">
        <v>0</v>
      </c>
      <c r="ER7" s="2">
        <v>0</v>
      </c>
      <c r="ES7" s="2">
        <v>0</v>
      </c>
      <c r="ET7" s="2">
        <v>0</v>
      </c>
      <c r="EU7" s="2">
        <v>0</v>
      </c>
      <c r="EV7" s="2">
        <v>0</v>
      </c>
      <c r="EW7" s="1"/>
      <c r="EX7" s="1"/>
      <c r="EY7" s="1"/>
      <c r="EZ7" s="2" t="s">
        <v>344</v>
      </c>
      <c r="FA7" s="2" t="s">
        <v>344</v>
      </c>
      <c r="FB7" s="1"/>
      <c r="FC7" s="1"/>
      <c r="FD7" s="1"/>
      <c r="FE7" s="2" t="s">
        <v>344</v>
      </c>
      <c r="FF7" s="2" t="s">
        <v>344</v>
      </c>
      <c r="FG7" s="1"/>
      <c r="FH7" s="1"/>
      <c r="FI7" s="1"/>
      <c r="FJ7" s="2" t="s">
        <v>344</v>
      </c>
      <c r="FK7" s="2" t="s">
        <v>344</v>
      </c>
      <c r="FL7" s="1"/>
      <c r="FM7" s="1"/>
      <c r="FN7" s="1"/>
      <c r="FO7" s="2" t="s">
        <v>344</v>
      </c>
      <c r="FP7" s="2" t="s">
        <v>344</v>
      </c>
      <c r="FQ7" s="1"/>
      <c r="FR7" s="1"/>
      <c r="FS7" s="1"/>
      <c r="FT7" s="2" t="s">
        <v>344</v>
      </c>
      <c r="FU7" s="2" t="s">
        <v>344</v>
      </c>
      <c r="FV7" s="1"/>
      <c r="FW7" s="1"/>
      <c r="FX7" s="1"/>
      <c r="FY7" s="2" t="s">
        <v>344</v>
      </c>
      <c r="FZ7" s="2" t="s">
        <v>344</v>
      </c>
      <c r="GA7" s="1"/>
      <c r="GB7" s="1"/>
      <c r="GC7" s="1"/>
      <c r="GD7" s="2">
        <v>0</v>
      </c>
      <c r="GE7" s="2">
        <v>0</v>
      </c>
      <c r="GF7" s="2">
        <v>1</v>
      </c>
      <c r="GG7" s="2">
        <v>0</v>
      </c>
      <c r="GH7" s="2">
        <v>1</v>
      </c>
      <c r="GI7" s="2">
        <v>0</v>
      </c>
      <c r="GJ7" s="2">
        <v>1</v>
      </c>
      <c r="GK7" s="2">
        <v>1</v>
      </c>
      <c r="GL7" s="1" t="s">
        <v>372</v>
      </c>
      <c r="GM7" s="1"/>
      <c r="GN7" s="1" t="s">
        <v>371</v>
      </c>
      <c r="GO7" s="2" t="s">
        <v>351</v>
      </c>
      <c r="GP7" s="2" t="s">
        <v>344</v>
      </c>
      <c r="GQ7" s="1"/>
      <c r="GR7" s="1"/>
      <c r="GS7" s="1"/>
      <c r="GT7" s="2" t="s">
        <v>344</v>
      </c>
      <c r="GU7" s="2" t="s">
        <v>344</v>
      </c>
      <c r="GV7" s="1" t="s">
        <v>372</v>
      </c>
      <c r="GW7" s="1" t="s">
        <v>373</v>
      </c>
      <c r="GX7" s="1" t="s">
        <v>371</v>
      </c>
      <c r="GY7" s="2" t="s">
        <v>344</v>
      </c>
      <c r="GZ7" s="2" t="s">
        <v>344</v>
      </c>
      <c r="HA7" s="1"/>
      <c r="HB7" s="1"/>
      <c r="HC7" s="1"/>
      <c r="HD7" s="2" t="s">
        <v>344</v>
      </c>
      <c r="HE7" s="2" t="s">
        <v>344</v>
      </c>
      <c r="HF7" s="1" t="s">
        <v>374</v>
      </c>
      <c r="HG7" s="1"/>
      <c r="HH7" s="1" t="s">
        <v>371</v>
      </c>
      <c r="HI7" s="2" t="s">
        <v>351</v>
      </c>
      <c r="HJ7" s="2" t="s">
        <v>344</v>
      </c>
      <c r="HK7" s="1" t="s">
        <v>375</v>
      </c>
      <c r="HL7" s="1"/>
      <c r="HM7" s="1" t="s">
        <v>371</v>
      </c>
      <c r="HN7" s="2" t="s">
        <v>351</v>
      </c>
      <c r="HO7" s="2" t="s">
        <v>344</v>
      </c>
      <c r="HP7" s="2">
        <v>0</v>
      </c>
      <c r="HQ7" s="2">
        <v>0</v>
      </c>
      <c r="HR7" s="2">
        <v>0</v>
      </c>
      <c r="HS7" s="2">
        <v>0</v>
      </c>
      <c r="HT7" s="2">
        <v>0</v>
      </c>
      <c r="HU7" s="2">
        <v>0</v>
      </c>
      <c r="HV7" s="2">
        <v>0</v>
      </c>
      <c r="HW7" s="2">
        <v>0</v>
      </c>
      <c r="HX7" s="2">
        <v>0</v>
      </c>
      <c r="HY7" s="2">
        <v>0</v>
      </c>
      <c r="HZ7" s="1"/>
      <c r="IA7" s="1"/>
      <c r="IB7" s="1"/>
      <c r="IC7" s="2" t="s">
        <v>344</v>
      </c>
      <c r="ID7" s="2" t="s">
        <v>344</v>
      </c>
      <c r="IE7" s="1"/>
      <c r="IF7" s="1"/>
      <c r="IG7" s="1"/>
      <c r="IH7" s="2" t="s">
        <v>344</v>
      </c>
      <c r="II7" s="2" t="s">
        <v>344</v>
      </c>
      <c r="IJ7" s="1"/>
      <c r="IK7" s="1"/>
      <c r="IL7" s="1"/>
      <c r="IM7" s="2" t="s">
        <v>344</v>
      </c>
      <c r="IN7" s="2" t="s">
        <v>344</v>
      </c>
      <c r="IO7" s="1"/>
      <c r="IP7" s="1"/>
      <c r="IQ7" s="1"/>
      <c r="IR7" s="2" t="s">
        <v>344</v>
      </c>
      <c r="IS7" s="2" t="s">
        <v>344</v>
      </c>
      <c r="IT7" s="1"/>
      <c r="IU7" s="1"/>
      <c r="IV7" s="1"/>
      <c r="IW7" s="2" t="s">
        <v>344</v>
      </c>
      <c r="IX7" s="2" t="s">
        <v>344</v>
      </c>
      <c r="IY7" s="1"/>
      <c r="IZ7" s="1"/>
      <c r="JA7" s="1"/>
      <c r="JB7" s="2" t="s">
        <v>344</v>
      </c>
      <c r="JC7" s="2" t="s">
        <v>344</v>
      </c>
      <c r="JD7" s="1"/>
      <c r="JE7" s="1"/>
      <c r="JF7" s="1"/>
      <c r="JG7" s="2" t="s">
        <v>344</v>
      </c>
      <c r="JH7" s="2" t="s">
        <v>344</v>
      </c>
      <c r="JI7" s="1"/>
      <c r="JJ7" s="1"/>
      <c r="JK7" s="1"/>
      <c r="JL7" s="2" t="s">
        <v>344</v>
      </c>
      <c r="JM7" s="2" t="s">
        <v>344</v>
      </c>
      <c r="JN7" s="1"/>
      <c r="JO7" s="1"/>
      <c r="JP7" s="1"/>
      <c r="JQ7" s="2" t="s">
        <v>344</v>
      </c>
      <c r="JR7" s="2" t="s">
        <v>344</v>
      </c>
      <c r="JS7" s="1"/>
      <c r="JT7" s="1"/>
      <c r="JU7" s="1"/>
      <c r="JV7" s="2" t="s">
        <v>344</v>
      </c>
      <c r="JW7" s="2" t="s">
        <v>344</v>
      </c>
      <c r="JX7" s="2">
        <v>0</v>
      </c>
      <c r="JY7" s="2">
        <v>0</v>
      </c>
      <c r="JZ7" s="2">
        <v>0</v>
      </c>
      <c r="KA7" s="1"/>
      <c r="KB7" s="1"/>
      <c r="KC7" s="1"/>
      <c r="KD7" s="2" t="s">
        <v>344</v>
      </c>
      <c r="KE7" s="2" t="s">
        <v>344</v>
      </c>
      <c r="KF7" s="1"/>
      <c r="KG7" s="1"/>
      <c r="KH7" s="1"/>
      <c r="KI7" s="2" t="s">
        <v>344</v>
      </c>
      <c r="KJ7" s="2" t="s">
        <v>344</v>
      </c>
      <c r="KK7" s="1"/>
      <c r="KL7" s="1"/>
      <c r="KM7" s="1"/>
      <c r="KN7" s="2" t="s">
        <v>344</v>
      </c>
      <c r="KO7" s="2" t="s">
        <v>344</v>
      </c>
      <c r="KP7" s="2">
        <v>0</v>
      </c>
      <c r="KQ7" s="2">
        <v>0</v>
      </c>
      <c r="KR7" s="1"/>
      <c r="KS7" s="1"/>
      <c r="KT7" s="1"/>
      <c r="KU7" s="2">
        <v>0</v>
      </c>
      <c r="KV7" s="2">
        <v>0</v>
      </c>
      <c r="KW7" s="1"/>
      <c r="KX7" s="1"/>
      <c r="KY7" s="1"/>
      <c r="KZ7" s="2" t="s">
        <v>344</v>
      </c>
      <c r="LA7" s="2" t="s">
        <v>344</v>
      </c>
      <c r="LB7" s="2">
        <v>0</v>
      </c>
      <c r="LC7" s="1"/>
      <c r="LD7" s="1"/>
      <c r="LE7" s="1" t="s">
        <v>344</v>
      </c>
      <c r="LF7" s="2" t="s">
        <v>344</v>
      </c>
    </row>
    <row r="8" spans="1:318" x14ac:dyDescent="0.25">
      <c r="A8" s="1" t="s">
        <v>376</v>
      </c>
      <c r="B8" s="2">
        <v>1</v>
      </c>
      <c r="C8" s="2">
        <v>1</v>
      </c>
      <c r="D8" s="2">
        <v>1</v>
      </c>
      <c r="E8" s="2">
        <v>0</v>
      </c>
      <c r="F8" s="1" t="s">
        <v>377</v>
      </c>
      <c r="G8" s="1" t="s">
        <v>378</v>
      </c>
      <c r="H8" s="1" t="s">
        <v>379</v>
      </c>
      <c r="I8" s="2" t="s">
        <v>351</v>
      </c>
      <c r="J8" s="2" t="s">
        <v>351</v>
      </c>
      <c r="K8" s="1" t="s">
        <v>380</v>
      </c>
      <c r="L8" s="1" t="s">
        <v>381</v>
      </c>
      <c r="M8" s="1"/>
      <c r="N8" s="2" t="s">
        <v>344</v>
      </c>
      <c r="O8" s="2" t="s">
        <v>344</v>
      </c>
      <c r="P8" s="1" t="s">
        <v>382</v>
      </c>
      <c r="Q8" s="1" t="s">
        <v>383</v>
      </c>
      <c r="R8" s="1" t="s">
        <v>384</v>
      </c>
      <c r="S8" s="2" t="s">
        <v>344</v>
      </c>
      <c r="T8" s="2" t="s">
        <v>344</v>
      </c>
      <c r="U8" s="1"/>
      <c r="V8" s="1"/>
      <c r="W8" s="1"/>
      <c r="X8" s="2" t="s">
        <v>344</v>
      </c>
      <c r="Y8" s="2" t="s">
        <v>344</v>
      </c>
      <c r="Z8" s="2">
        <v>1</v>
      </c>
      <c r="AA8" s="2">
        <v>1</v>
      </c>
      <c r="AB8" s="2">
        <v>0</v>
      </c>
      <c r="AC8" s="2">
        <v>1</v>
      </c>
      <c r="AD8" s="2">
        <v>0</v>
      </c>
      <c r="AE8" s="2">
        <v>0</v>
      </c>
      <c r="AF8" s="2">
        <v>1</v>
      </c>
      <c r="AG8" s="2">
        <v>1</v>
      </c>
      <c r="AH8" s="2">
        <v>0</v>
      </c>
      <c r="AI8" s="2">
        <v>0</v>
      </c>
      <c r="AJ8" s="2">
        <v>1</v>
      </c>
      <c r="AK8" s="2">
        <v>1</v>
      </c>
      <c r="AL8" s="2">
        <v>1</v>
      </c>
      <c r="AM8" s="2">
        <v>0</v>
      </c>
      <c r="AN8" s="1" t="s">
        <v>385</v>
      </c>
      <c r="AO8" s="1" t="s">
        <v>386</v>
      </c>
      <c r="AP8" s="1" t="s">
        <v>387</v>
      </c>
      <c r="AQ8" s="2" t="s">
        <v>351</v>
      </c>
      <c r="AR8" s="2" t="s">
        <v>351</v>
      </c>
      <c r="AS8" s="1" t="s">
        <v>388</v>
      </c>
      <c r="AT8" s="1" t="s">
        <v>389</v>
      </c>
      <c r="AU8" s="1"/>
      <c r="AV8" s="2" t="s">
        <v>351</v>
      </c>
      <c r="AW8" s="2" t="s">
        <v>351</v>
      </c>
      <c r="AX8" s="1"/>
      <c r="AY8" s="1"/>
      <c r="AZ8" s="1"/>
      <c r="BA8" s="2" t="s">
        <v>344</v>
      </c>
      <c r="BB8" s="2" t="s">
        <v>344</v>
      </c>
      <c r="BC8" s="1" t="s">
        <v>385</v>
      </c>
      <c r="BD8" s="1" t="s">
        <v>386</v>
      </c>
      <c r="BE8" s="1" t="s">
        <v>387</v>
      </c>
      <c r="BF8" s="2" t="s">
        <v>351</v>
      </c>
      <c r="BG8" s="2" t="s">
        <v>351</v>
      </c>
      <c r="BH8" s="1"/>
      <c r="BI8" s="1"/>
      <c r="BJ8" s="1"/>
      <c r="BK8" s="2" t="s">
        <v>344</v>
      </c>
      <c r="BL8" s="2" t="s">
        <v>344</v>
      </c>
      <c r="BM8" s="1"/>
      <c r="BN8" s="1"/>
      <c r="BO8" s="1"/>
      <c r="BP8" s="2" t="s">
        <v>344</v>
      </c>
      <c r="BQ8" s="1"/>
      <c r="BR8" s="1" t="s">
        <v>390</v>
      </c>
      <c r="BS8" s="1" t="s">
        <v>391</v>
      </c>
      <c r="BT8" s="1" t="s">
        <v>392</v>
      </c>
      <c r="BU8" s="2" t="s">
        <v>351</v>
      </c>
      <c r="BV8" s="2" t="s">
        <v>351</v>
      </c>
      <c r="BW8" s="1" t="s">
        <v>393</v>
      </c>
      <c r="BX8" s="1" t="s">
        <v>394</v>
      </c>
      <c r="BY8" s="1"/>
      <c r="BZ8" s="2" t="s">
        <v>351</v>
      </c>
      <c r="CA8" s="2" t="s">
        <v>351</v>
      </c>
      <c r="CB8" s="1"/>
      <c r="CC8" s="1"/>
      <c r="CD8" s="1"/>
      <c r="CE8" s="2" t="s">
        <v>344</v>
      </c>
      <c r="CF8" s="2" t="s">
        <v>344</v>
      </c>
      <c r="CG8" s="1"/>
      <c r="CH8" s="1"/>
      <c r="CI8" s="1"/>
      <c r="CJ8" s="2" t="s">
        <v>344</v>
      </c>
      <c r="CK8" s="2" t="s">
        <v>344</v>
      </c>
      <c r="CL8" s="1" t="s">
        <v>385</v>
      </c>
      <c r="CM8" s="1" t="s">
        <v>386</v>
      </c>
      <c r="CN8" s="1" t="s">
        <v>387</v>
      </c>
      <c r="CO8" s="2" t="s">
        <v>351</v>
      </c>
      <c r="CP8" s="2" t="s">
        <v>351</v>
      </c>
      <c r="CQ8" s="1" t="s">
        <v>395</v>
      </c>
      <c r="CR8" s="1" t="s">
        <v>396</v>
      </c>
      <c r="CS8" s="1"/>
      <c r="CT8" s="2" t="s">
        <v>351</v>
      </c>
      <c r="CU8" s="2" t="s">
        <v>351</v>
      </c>
      <c r="CV8" s="1" t="s">
        <v>397</v>
      </c>
      <c r="CW8" s="1" t="s">
        <v>398</v>
      </c>
      <c r="CX8" s="1"/>
      <c r="CY8" s="2" t="s">
        <v>351</v>
      </c>
      <c r="CZ8" s="2" t="s">
        <v>351</v>
      </c>
      <c r="DA8" s="1"/>
      <c r="DB8" s="1"/>
      <c r="DC8" s="1"/>
      <c r="DD8" s="2">
        <v>0</v>
      </c>
      <c r="DE8" s="2">
        <v>0</v>
      </c>
      <c r="DF8" s="2">
        <v>1</v>
      </c>
      <c r="DG8" s="2">
        <v>1</v>
      </c>
      <c r="DH8" s="2">
        <v>1</v>
      </c>
      <c r="DI8" s="2">
        <v>0</v>
      </c>
      <c r="DJ8" s="2">
        <v>1</v>
      </c>
      <c r="DK8" s="2">
        <v>1</v>
      </c>
      <c r="DL8" s="1" t="s">
        <v>399</v>
      </c>
      <c r="DM8" s="1" t="s">
        <v>400</v>
      </c>
      <c r="DN8" s="1"/>
      <c r="DO8" s="2" t="s">
        <v>351</v>
      </c>
      <c r="DP8" s="2" t="s">
        <v>351</v>
      </c>
      <c r="DQ8" s="1" t="s">
        <v>401</v>
      </c>
      <c r="DR8" s="1" t="s">
        <v>402</v>
      </c>
      <c r="DS8" s="1"/>
      <c r="DT8" s="2" t="s">
        <v>344</v>
      </c>
      <c r="DU8" s="2" t="s">
        <v>351</v>
      </c>
      <c r="DV8" s="1" t="s">
        <v>403</v>
      </c>
      <c r="DW8" s="1" t="s">
        <v>404</v>
      </c>
      <c r="DX8" s="1"/>
      <c r="DY8" s="2" t="s">
        <v>351</v>
      </c>
      <c r="DZ8" s="2" t="s">
        <v>351</v>
      </c>
      <c r="EA8" s="1"/>
      <c r="EB8" s="1"/>
      <c r="EC8" s="1"/>
      <c r="ED8" s="2" t="s">
        <v>344</v>
      </c>
      <c r="EE8" s="2" t="s">
        <v>344</v>
      </c>
      <c r="EF8" s="1" t="s">
        <v>405</v>
      </c>
      <c r="EG8" s="1" t="s">
        <v>406</v>
      </c>
      <c r="EH8" s="1"/>
      <c r="EI8" s="2" t="s">
        <v>351</v>
      </c>
      <c r="EJ8" s="2" t="s">
        <v>351</v>
      </c>
      <c r="EK8" s="1" t="s">
        <v>407</v>
      </c>
      <c r="EL8" s="1" t="s">
        <v>408</v>
      </c>
      <c r="EM8" s="1" t="s">
        <v>409</v>
      </c>
      <c r="EN8" s="2" t="s">
        <v>351</v>
      </c>
      <c r="EO8" s="2" t="s">
        <v>351</v>
      </c>
      <c r="EP8" s="2">
        <v>1</v>
      </c>
      <c r="EQ8" s="2">
        <v>1</v>
      </c>
      <c r="ER8" s="2">
        <v>1</v>
      </c>
      <c r="ES8" s="2">
        <v>0</v>
      </c>
      <c r="ET8" s="2">
        <v>1</v>
      </c>
      <c r="EU8" s="2">
        <v>1</v>
      </c>
      <c r="EV8" s="2">
        <v>1</v>
      </c>
      <c r="EW8" s="1" t="s">
        <v>410</v>
      </c>
      <c r="EX8" s="1" t="s">
        <v>411</v>
      </c>
      <c r="EY8" s="1" t="s">
        <v>412</v>
      </c>
      <c r="EZ8" s="2" t="s">
        <v>351</v>
      </c>
      <c r="FA8" s="2" t="s">
        <v>351</v>
      </c>
      <c r="FB8" s="1" t="s">
        <v>413</v>
      </c>
      <c r="FC8" s="1" t="s">
        <v>414</v>
      </c>
      <c r="FD8" s="1" t="s">
        <v>415</v>
      </c>
      <c r="FE8" s="2" t="s">
        <v>351</v>
      </c>
      <c r="FF8" s="2" t="s">
        <v>351</v>
      </c>
      <c r="FG8" s="1" t="s">
        <v>416</v>
      </c>
      <c r="FH8" s="1" t="s">
        <v>417</v>
      </c>
      <c r="FI8" s="1"/>
      <c r="FJ8" s="2" t="s">
        <v>351</v>
      </c>
      <c r="FK8" s="2" t="s">
        <v>351</v>
      </c>
      <c r="FL8" s="1"/>
      <c r="FM8" s="1"/>
      <c r="FN8" s="1"/>
      <c r="FO8" s="2" t="s">
        <v>344</v>
      </c>
      <c r="FP8" s="2" t="s">
        <v>344</v>
      </c>
      <c r="FQ8" s="1" t="s">
        <v>418</v>
      </c>
      <c r="FR8" s="1" t="s">
        <v>419</v>
      </c>
      <c r="FS8" s="1"/>
      <c r="FT8" s="2" t="s">
        <v>351</v>
      </c>
      <c r="FU8" s="2" t="s">
        <v>351</v>
      </c>
      <c r="FV8" s="1" t="s">
        <v>420</v>
      </c>
      <c r="FW8" s="1" t="s">
        <v>421</v>
      </c>
      <c r="FX8" s="1"/>
      <c r="FY8" s="2" t="s">
        <v>351</v>
      </c>
      <c r="FZ8" s="2" t="s">
        <v>351</v>
      </c>
      <c r="GA8" s="1" t="s">
        <v>422</v>
      </c>
      <c r="GB8" s="1" t="s">
        <v>423</v>
      </c>
      <c r="GC8" s="1"/>
      <c r="GD8" s="2">
        <v>1</v>
      </c>
      <c r="GE8" s="2">
        <v>1</v>
      </c>
      <c r="GF8" s="2">
        <v>0</v>
      </c>
      <c r="GG8" s="2">
        <v>1</v>
      </c>
      <c r="GH8" s="2">
        <v>1</v>
      </c>
      <c r="GI8" s="2">
        <v>1</v>
      </c>
      <c r="GJ8" s="2">
        <v>0</v>
      </c>
      <c r="GK8" s="2">
        <v>0</v>
      </c>
      <c r="GL8" s="1"/>
      <c r="GM8" s="1"/>
      <c r="GN8" s="1"/>
      <c r="GO8" s="2" t="s">
        <v>344</v>
      </c>
      <c r="GP8" s="2" t="s">
        <v>344</v>
      </c>
      <c r="GQ8" s="1" t="s">
        <v>424</v>
      </c>
      <c r="GR8" s="1" t="s">
        <v>425</v>
      </c>
      <c r="GS8" s="1" t="s">
        <v>426</v>
      </c>
      <c r="GT8" s="2" t="s">
        <v>351</v>
      </c>
      <c r="GU8" s="2" t="s">
        <v>351</v>
      </c>
      <c r="GV8" s="1" t="s">
        <v>427</v>
      </c>
      <c r="GW8" s="1" t="s">
        <v>428</v>
      </c>
      <c r="GX8" s="1"/>
      <c r="GY8" s="2" t="s">
        <v>351</v>
      </c>
      <c r="GZ8" s="2" t="s">
        <v>351</v>
      </c>
      <c r="HA8" s="1" t="s">
        <v>429</v>
      </c>
      <c r="HB8" s="1" t="s">
        <v>430</v>
      </c>
      <c r="HC8" s="1" t="s">
        <v>431</v>
      </c>
      <c r="HD8" s="2" t="s">
        <v>351</v>
      </c>
      <c r="HE8" s="2" t="s">
        <v>351</v>
      </c>
      <c r="HF8" s="1"/>
      <c r="HG8" s="1"/>
      <c r="HH8" s="1"/>
      <c r="HI8" s="2" t="s">
        <v>344</v>
      </c>
      <c r="HJ8" s="2" t="s">
        <v>344</v>
      </c>
      <c r="HK8" s="1"/>
      <c r="HL8" s="1"/>
      <c r="HM8" s="1"/>
      <c r="HN8" s="2" t="s">
        <v>344</v>
      </c>
      <c r="HO8" s="2" t="s">
        <v>344</v>
      </c>
      <c r="HP8" s="2">
        <v>0</v>
      </c>
      <c r="HQ8" s="2">
        <v>0</v>
      </c>
      <c r="HR8" s="2">
        <v>0</v>
      </c>
      <c r="HS8" s="2">
        <v>0</v>
      </c>
      <c r="HT8" s="2">
        <v>1</v>
      </c>
      <c r="HU8" s="2">
        <v>0</v>
      </c>
      <c r="HV8" s="2">
        <v>0</v>
      </c>
      <c r="HW8" s="2">
        <v>0</v>
      </c>
      <c r="HX8" s="2">
        <v>0</v>
      </c>
      <c r="HY8" s="2">
        <v>0</v>
      </c>
      <c r="HZ8" s="1"/>
      <c r="IA8" s="1"/>
      <c r="IB8" s="1"/>
      <c r="IC8" s="2" t="s">
        <v>344</v>
      </c>
      <c r="ID8" s="2" t="s">
        <v>344</v>
      </c>
      <c r="IE8" s="1"/>
      <c r="IF8" s="1"/>
      <c r="IG8" s="1"/>
      <c r="IH8" s="2" t="s">
        <v>344</v>
      </c>
      <c r="II8" s="2" t="s">
        <v>344</v>
      </c>
      <c r="IJ8" s="1"/>
      <c r="IK8" s="1"/>
      <c r="IL8" s="1"/>
      <c r="IM8" s="2" t="s">
        <v>344</v>
      </c>
      <c r="IN8" s="2" t="s">
        <v>344</v>
      </c>
      <c r="IO8" s="1"/>
      <c r="IP8" s="1"/>
      <c r="IQ8" s="1"/>
      <c r="IR8" s="2" t="s">
        <v>344</v>
      </c>
      <c r="IS8" s="2" t="s">
        <v>344</v>
      </c>
      <c r="IT8" s="1" t="s">
        <v>432</v>
      </c>
      <c r="IU8" s="1" t="s">
        <v>433</v>
      </c>
      <c r="IV8" s="1"/>
      <c r="IW8" s="2" t="s">
        <v>351</v>
      </c>
      <c r="IX8" s="2" t="s">
        <v>351</v>
      </c>
      <c r="IY8" s="1"/>
      <c r="IZ8" s="1"/>
      <c r="JA8" s="1"/>
      <c r="JB8" s="2" t="s">
        <v>344</v>
      </c>
      <c r="JC8" s="2" t="s">
        <v>344</v>
      </c>
      <c r="JD8" s="1"/>
      <c r="JE8" s="1"/>
      <c r="JF8" s="1"/>
      <c r="JG8" s="2" t="s">
        <v>344</v>
      </c>
      <c r="JH8" s="2" t="s">
        <v>344</v>
      </c>
      <c r="JI8" s="1"/>
      <c r="JJ8" s="1"/>
      <c r="JK8" s="1"/>
      <c r="JL8" s="2" t="s">
        <v>344</v>
      </c>
      <c r="JM8" s="2" t="s">
        <v>344</v>
      </c>
      <c r="JN8" s="1"/>
      <c r="JO8" s="1"/>
      <c r="JP8" s="1"/>
      <c r="JQ8" s="2" t="s">
        <v>344</v>
      </c>
      <c r="JR8" s="2" t="s">
        <v>344</v>
      </c>
      <c r="JS8" s="1"/>
      <c r="JT8" s="1"/>
      <c r="JU8" s="1"/>
      <c r="JV8" s="2" t="s">
        <v>344</v>
      </c>
      <c r="JW8" s="2" t="s">
        <v>344</v>
      </c>
      <c r="JX8" s="2">
        <v>1</v>
      </c>
      <c r="JY8" s="2">
        <v>1</v>
      </c>
      <c r="JZ8" s="2">
        <v>1</v>
      </c>
      <c r="KA8" s="1" t="s">
        <v>434</v>
      </c>
      <c r="KB8" s="1" t="s">
        <v>435</v>
      </c>
      <c r="KC8" s="1" t="s">
        <v>436</v>
      </c>
      <c r="KD8" s="2" t="s">
        <v>351</v>
      </c>
      <c r="KE8" s="2" t="s">
        <v>351</v>
      </c>
      <c r="KF8" s="1" t="s">
        <v>437</v>
      </c>
      <c r="KG8" s="1" t="s">
        <v>438</v>
      </c>
      <c r="KH8" s="1"/>
      <c r="KI8" s="2" t="s">
        <v>344</v>
      </c>
      <c r="KJ8" s="2" t="s">
        <v>344</v>
      </c>
      <c r="KK8" s="1" t="s">
        <v>439</v>
      </c>
      <c r="KL8" s="1" t="s">
        <v>440</v>
      </c>
      <c r="KM8" s="1"/>
      <c r="KN8" s="2" t="s">
        <v>351</v>
      </c>
      <c r="KO8" s="2" t="s">
        <v>351</v>
      </c>
      <c r="KP8" s="2">
        <v>1</v>
      </c>
      <c r="KQ8" s="2">
        <v>1</v>
      </c>
      <c r="KR8" s="1" t="s">
        <v>441</v>
      </c>
      <c r="KS8" s="1" t="s">
        <v>442</v>
      </c>
      <c r="KT8" s="1"/>
      <c r="KU8" s="2">
        <v>1</v>
      </c>
      <c r="KV8" s="2">
        <v>1</v>
      </c>
      <c r="KW8" s="1" t="s">
        <v>443</v>
      </c>
      <c r="KX8" s="1" t="s">
        <v>444</v>
      </c>
      <c r="KY8" s="1"/>
      <c r="KZ8" s="2" t="s">
        <v>351</v>
      </c>
      <c r="LA8" s="2" t="s">
        <v>351</v>
      </c>
      <c r="LB8" s="2">
        <v>0</v>
      </c>
      <c r="LC8" s="1"/>
      <c r="LD8" s="1"/>
      <c r="LE8" s="1" t="s">
        <v>344</v>
      </c>
      <c r="LF8" s="2" t="s">
        <v>344</v>
      </c>
    </row>
    <row r="9" spans="1:318" x14ac:dyDescent="0.25">
      <c r="A9" s="1" t="s">
        <v>445</v>
      </c>
      <c r="B9" s="2">
        <v>0</v>
      </c>
      <c r="C9" s="2">
        <v>0</v>
      </c>
      <c r="D9" s="2">
        <v>0</v>
      </c>
      <c r="E9" s="2">
        <v>0</v>
      </c>
      <c r="F9" s="1"/>
      <c r="G9" s="1"/>
      <c r="H9" s="1"/>
      <c r="I9" s="2" t="s">
        <v>344</v>
      </c>
      <c r="J9" s="2" t="s">
        <v>344</v>
      </c>
      <c r="K9" s="1"/>
      <c r="L9" s="1"/>
      <c r="M9" s="1"/>
      <c r="N9" s="2" t="s">
        <v>344</v>
      </c>
      <c r="O9" s="2" t="s">
        <v>344</v>
      </c>
      <c r="P9" s="1"/>
      <c r="Q9" s="1"/>
      <c r="R9" s="1"/>
      <c r="S9" s="2" t="s">
        <v>344</v>
      </c>
      <c r="T9" s="2" t="s">
        <v>344</v>
      </c>
      <c r="U9" s="1"/>
      <c r="V9" s="1"/>
      <c r="W9" s="1"/>
      <c r="X9" s="2" t="s">
        <v>344</v>
      </c>
      <c r="Y9" s="2" t="s">
        <v>344</v>
      </c>
      <c r="Z9" s="2">
        <v>0</v>
      </c>
      <c r="AA9" s="2">
        <v>0</v>
      </c>
      <c r="AB9" s="2">
        <v>0</v>
      </c>
      <c r="AC9" s="2">
        <v>0</v>
      </c>
      <c r="AD9" s="2">
        <v>0</v>
      </c>
      <c r="AE9" s="2">
        <v>0</v>
      </c>
      <c r="AF9" s="2">
        <v>0</v>
      </c>
      <c r="AG9" s="2">
        <v>0</v>
      </c>
      <c r="AH9" s="2">
        <v>0</v>
      </c>
      <c r="AI9" s="2">
        <v>0</v>
      </c>
      <c r="AJ9" s="2">
        <v>0</v>
      </c>
      <c r="AK9" s="2">
        <v>0</v>
      </c>
      <c r="AL9" s="2">
        <v>0</v>
      </c>
      <c r="AM9" s="2">
        <v>0</v>
      </c>
      <c r="AN9" s="1"/>
      <c r="AO9" s="1"/>
      <c r="AP9" s="1"/>
      <c r="AQ9" s="2" t="s">
        <v>344</v>
      </c>
      <c r="AR9" s="2" t="s">
        <v>344</v>
      </c>
      <c r="AS9" s="1"/>
      <c r="AT9" s="1"/>
      <c r="AU9" s="1"/>
      <c r="AV9" s="2" t="s">
        <v>344</v>
      </c>
      <c r="AW9" s="2" t="s">
        <v>344</v>
      </c>
      <c r="AX9" s="1"/>
      <c r="AY9" s="1"/>
      <c r="AZ9" s="1"/>
      <c r="BA9" s="2" t="s">
        <v>344</v>
      </c>
      <c r="BB9" s="2" t="s">
        <v>344</v>
      </c>
      <c r="BC9" s="1"/>
      <c r="BD9" s="1"/>
      <c r="BE9" s="1"/>
      <c r="BF9" s="2" t="s">
        <v>344</v>
      </c>
      <c r="BG9" s="2" t="s">
        <v>344</v>
      </c>
      <c r="BH9" s="1"/>
      <c r="BI9" s="1"/>
      <c r="BJ9" s="1"/>
      <c r="BK9" s="2" t="s">
        <v>344</v>
      </c>
      <c r="BL9" s="2" t="s">
        <v>344</v>
      </c>
      <c r="BM9" s="1"/>
      <c r="BN9" s="1"/>
      <c r="BO9" s="1"/>
      <c r="BP9" s="2" t="s">
        <v>344</v>
      </c>
      <c r="BQ9" s="1"/>
      <c r="BR9" s="1"/>
      <c r="BS9" s="1"/>
      <c r="BT9" s="1"/>
      <c r="BU9" s="2" t="s">
        <v>344</v>
      </c>
      <c r="BV9" s="2" t="s">
        <v>344</v>
      </c>
      <c r="BW9" s="1"/>
      <c r="BX9" s="1"/>
      <c r="BY9" s="1"/>
      <c r="BZ9" s="2" t="s">
        <v>344</v>
      </c>
      <c r="CA9" s="2" t="s">
        <v>344</v>
      </c>
      <c r="CB9" s="1"/>
      <c r="CC9" s="1"/>
      <c r="CD9" s="1"/>
      <c r="CE9" s="2" t="s">
        <v>344</v>
      </c>
      <c r="CF9" s="2" t="s">
        <v>344</v>
      </c>
      <c r="CG9" s="1"/>
      <c r="CH9" s="1"/>
      <c r="CI9" s="1"/>
      <c r="CJ9" s="2" t="s">
        <v>344</v>
      </c>
      <c r="CK9" s="2" t="s">
        <v>344</v>
      </c>
      <c r="CL9" s="1"/>
      <c r="CM9" s="1"/>
      <c r="CN9" s="1"/>
      <c r="CO9" s="2" t="s">
        <v>344</v>
      </c>
      <c r="CP9" s="2" t="s">
        <v>344</v>
      </c>
      <c r="CQ9" s="1"/>
      <c r="CR9" s="1"/>
      <c r="CS9" s="1"/>
      <c r="CT9" s="2" t="s">
        <v>344</v>
      </c>
      <c r="CU9" s="2" t="s">
        <v>344</v>
      </c>
      <c r="CV9" s="1"/>
      <c r="CW9" s="1"/>
      <c r="CX9" s="1"/>
      <c r="CY9" s="2" t="s">
        <v>344</v>
      </c>
      <c r="CZ9" s="2" t="s">
        <v>344</v>
      </c>
      <c r="DA9" s="1"/>
      <c r="DB9" s="1"/>
      <c r="DC9" s="1"/>
      <c r="DD9" s="2">
        <v>0</v>
      </c>
      <c r="DE9" s="2">
        <v>0</v>
      </c>
      <c r="DF9" s="2">
        <v>0</v>
      </c>
      <c r="DG9" s="2">
        <v>0</v>
      </c>
      <c r="DH9" s="2">
        <v>0</v>
      </c>
      <c r="DI9" s="2">
        <v>0</v>
      </c>
      <c r="DJ9" s="2">
        <v>0</v>
      </c>
      <c r="DK9" s="2">
        <v>0</v>
      </c>
      <c r="DL9" s="1"/>
      <c r="DM9" s="1"/>
      <c r="DN9" s="1"/>
      <c r="DO9" s="2" t="s">
        <v>344</v>
      </c>
      <c r="DP9" s="2" t="s">
        <v>344</v>
      </c>
      <c r="DQ9" s="1"/>
      <c r="DR9" s="1"/>
      <c r="DS9" s="1"/>
      <c r="DT9" s="2" t="s">
        <v>344</v>
      </c>
      <c r="DU9" s="2" t="s">
        <v>344</v>
      </c>
      <c r="DV9" s="1"/>
      <c r="DW9" s="1"/>
      <c r="DX9" s="1"/>
      <c r="DY9" s="2" t="s">
        <v>344</v>
      </c>
      <c r="DZ9" s="2" t="s">
        <v>344</v>
      </c>
      <c r="EA9" s="1"/>
      <c r="EB9" s="1"/>
      <c r="EC9" s="1"/>
      <c r="ED9" s="2" t="s">
        <v>344</v>
      </c>
      <c r="EE9" s="2" t="s">
        <v>344</v>
      </c>
      <c r="EF9" s="1"/>
      <c r="EG9" s="1"/>
      <c r="EH9" s="1"/>
      <c r="EI9" s="2" t="s">
        <v>344</v>
      </c>
      <c r="EJ9" s="2" t="s">
        <v>344</v>
      </c>
      <c r="EK9" s="1"/>
      <c r="EL9" s="1"/>
      <c r="EM9" s="1"/>
      <c r="EN9" s="2" t="s">
        <v>344</v>
      </c>
      <c r="EO9" s="2" t="s">
        <v>344</v>
      </c>
      <c r="EP9" s="2">
        <v>0</v>
      </c>
      <c r="EQ9" s="2">
        <v>0</v>
      </c>
      <c r="ER9" s="2">
        <v>1</v>
      </c>
      <c r="ES9" s="2">
        <v>0</v>
      </c>
      <c r="ET9" s="2">
        <v>0</v>
      </c>
      <c r="EU9" s="2">
        <v>0</v>
      </c>
      <c r="EV9" s="2">
        <v>0</v>
      </c>
      <c r="EW9" s="1"/>
      <c r="EX9" s="1"/>
      <c r="EY9" s="1"/>
      <c r="EZ9" s="2" t="s">
        <v>344</v>
      </c>
      <c r="FA9" s="2" t="s">
        <v>344</v>
      </c>
      <c r="FB9" s="1"/>
      <c r="FC9" s="1"/>
      <c r="FD9" s="1"/>
      <c r="FE9" s="2" t="s">
        <v>344</v>
      </c>
      <c r="FF9" s="2" t="s">
        <v>344</v>
      </c>
      <c r="FG9" s="1" t="s">
        <v>446</v>
      </c>
      <c r="FH9" s="1" t="s">
        <v>447</v>
      </c>
      <c r="FI9" s="1" t="s">
        <v>448</v>
      </c>
      <c r="FJ9" s="2" t="s">
        <v>351</v>
      </c>
      <c r="FK9" s="2" t="s">
        <v>351</v>
      </c>
      <c r="FL9" s="1"/>
      <c r="FM9" s="1"/>
      <c r="FN9" s="1"/>
      <c r="FO9" s="2" t="s">
        <v>344</v>
      </c>
      <c r="FP9" s="2" t="s">
        <v>344</v>
      </c>
      <c r="FQ9" s="1"/>
      <c r="FR9" s="1"/>
      <c r="FS9" s="1"/>
      <c r="FT9" s="2" t="s">
        <v>344</v>
      </c>
      <c r="FU9" s="2" t="s">
        <v>344</v>
      </c>
      <c r="FV9" s="1"/>
      <c r="FW9" s="1"/>
      <c r="FX9" s="1"/>
      <c r="FY9" s="2" t="s">
        <v>344</v>
      </c>
      <c r="FZ9" s="2" t="s">
        <v>344</v>
      </c>
      <c r="GA9" s="1"/>
      <c r="GB9" s="1"/>
      <c r="GC9" s="1"/>
      <c r="GD9" s="2">
        <v>0</v>
      </c>
      <c r="GE9" s="2">
        <v>0</v>
      </c>
      <c r="GF9" s="2">
        <v>0</v>
      </c>
      <c r="GG9" s="2">
        <v>0</v>
      </c>
      <c r="GH9" s="2">
        <v>0</v>
      </c>
      <c r="GI9" s="2">
        <v>0</v>
      </c>
      <c r="GJ9" s="2">
        <v>0</v>
      </c>
      <c r="GK9" s="2">
        <v>0</v>
      </c>
      <c r="GL9" s="1"/>
      <c r="GM9" s="1"/>
      <c r="GN9" s="1"/>
      <c r="GO9" s="2" t="s">
        <v>344</v>
      </c>
      <c r="GP9" s="2" t="s">
        <v>344</v>
      </c>
      <c r="GQ9" s="1"/>
      <c r="GR9" s="1"/>
      <c r="GS9" s="1"/>
      <c r="GT9" s="2" t="s">
        <v>344</v>
      </c>
      <c r="GU9" s="2" t="s">
        <v>344</v>
      </c>
      <c r="GV9" s="1"/>
      <c r="GW9" s="1"/>
      <c r="GX9" s="1"/>
      <c r="GY9" s="2" t="s">
        <v>344</v>
      </c>
      <c r="GZ9" s="2" t="s">
        <v>344</v>
      </c>
      <c r="HA9" s="1"/>
      <c r="HB9" s="1"/>
      <c r="HC9" s="1"/>
      <c r="HD9" s="2" t="s">
        <v>344</v>
      </c>
      <c r="HE9" s="2" t="s">
        <v>344</v>
      </c>
      <c r="HF9" s="1"/>
      <c r="HG9" s="1"/>
      <c r="HH9" s="1"/>
      <c r="HI9" s="2" t="s">
        <v>344</v>
      </c>
      <c r="HJ9" s="2" t="s">
        <v>344</v>
      </c>
      <c r="HK9" s="1"/>
      <c r="HL9" s="1"/>
      <c r="HM9" s="1"/>
      <c r="HN9" s="2" t="s">
        <v>344</v>
      </c>
      <c r="HO9" s="2" t="s">
        <v>344</v>
      </c>
      <c r="HP9" s="2">
        <v>0</v>
      </c>
      <c r="HQ9" s="2">
        <v>0</v>
      </c>
      <c r="HR9" s="2">
        <v>0</v>
      </c>
      <c r="HS9" s="2">
        <v>0</v>
      </c>
      <c r="HT9" s="2">
        <v>0</v>
      </c>
      <c r="HU9" s="2">
        <v>0</v>
      </c>
      <c r="HV9" s="2">
        <v>0</v>
      </c>
      <c r="HW9" s="2">
        <v>0</v>
      </c>
      <c r="HX9" s="2">
        <v>0</v>
      </c>
      <c r="HY9" s="2">
        <v>0</v>
      </c>
      <c r="HZ9" s="1"/>
      <c r="IA9" s="1"/>
      <c r="IB9" s="1"/>
      <c r="IC9" s="2" t="s">
        <v>344</v>
      </c>
      <c r="ID9" s="2" t="s">
        <v>344</v>
      </c>
      <c r="IE9" s="1"/>
      <c r="IF9" s="1"/>
      <c r="IG9" s="1"/>
      <c r="IH9" s="2" t="s">
        <v>344</v>
      </c>
      <c r="II9" s="2" t="s">
        <v>344</v>
      </c>
      <c r="IJ9" s="1"/>
      <c r="IK9" s="1"/>
      <c r="IL9" s="1"/>
      <c r="IM9" s="2" t="s">
        <v>344</v>
      </c>
      <c r="IN9" s="2" t="s">
        <v>344</v>
      </c>
      <c r="IO9" s="1"/>
      <c r="IP9" s="1"/>
      <c r="IQ9" s="1"/>
      <c r="IR9" s="2" t="s">
        <v>344</v>
      </c>
      <c r="IS9" s="2" t="s">
        <v>344</v>
      </c>
      <c r="IT9" s="1"/>
      <c r="IU9" s="1"/>
      <c r="IV9" s="1"/>
      <c r="IW9" s="2" t="s">
        <v>344</v>
      </c>
      <c r="IX9" s="2" t="s">
        <v>344</v>
      </c>
      <c r="IY9" s="1"/>
      <c r="IZ9" s="1"/>
      <c r="JA9" s="1"/>
      <c r="JB9" s="2" t="s">
        <v>344</v>
      </c>
      <c r="JC9" s="2" t="s">
        <v>344</v>
      </c>
      <c r="JD9" s="1"/>
      <c r="JE9" s="1"/>
      <c r="JF9" s="1"/>
      <c r="JG9" s="2" t="s">
        <v>344</v>
      </c>
      <c r="JH9" s="2" t="s">
        <v>344</v>
      </c>
      <c r="JI9" s="1"/>
      <c r="JJ9" s="1"/>
      <c r="JK9" s="1"/>
      <c r="JL9" s="2" t="s">
        <v>344</v>
      </c>
      <c r="JM9" s="2" t="s">
        <v>344</v>
      </c>
      <c r="JN9" s="1"/>
      <c r="JO9" s="1"/>
      <c r="JP9" s="1"/>
      <c r="JQ9" s="2" t="s">
        <v>344</v>
      </c>
      <c r="JR9" s="2" t="s">
        <v>344</v>
      </c>
      <c r="JS9" s="1"/>
      <c r="JT9" s="1"/>
      <c r="JU9" s="1"/>
      <c r="JV9" s="2" t="s">
        <v>344</v>
      </c>
      <c r="JW9" s="2" t="s">
        <v>344</v>
      </c>
      <c r="JX9" s="2">
        <v>0</v>
      </c>
      <c r="JY9" s="2">
        <v>0</v>
      </c>
      <c r="JZ9" s="2">
        <v>0</v>
      </c>
      <c r="KA9" s="1"/>
      <c r="KB9" s="1"/>
      <c r="KC9" s="1"/>
      <c r="KD9" s="2" t="s">
        <v>344</v>
      </c>
      <c r="KE9" s="2" t="s">
        <v>344</v>
      </c>
      <c r="KF9" s="1"/>
      <c r="KG9" s="1"/>
      <c r="KH9" s="1"/>
      <c r="KI9" s="2" t="s">
        <v>344</v>
      </c>
      <c r="KJ9" s="2" t="s">
        <v>344</v>
      </c>
      <c r="KK9" s="1"/>
      <c r="KL9" s="1"/>
      <c r="KM9" s="1"/>
      <c r="KN9" s="2" t="s">
        <v>344</v>
      </c>
      <c r="KO9" s="2" t="s">
        <v>344</v>
      </c>
      <c r="KP9" s="2">
        <v>0</v>
      </c>
      <c r="KQ9" s="2">
        <v>0</v>
      </c>
      <c r="KR9" s="1"/>
      <c r="KS9" s="1"/>
      <c r="KT9" s="1"/>
      <c r="KU9" s="2">
        <v>0</v>
      </c>
      <c r="KV9" s="2">
        <v>0</v>
      </c>
      <c r="KW9" s="1"/>
      <c r="KX9" s="1"/>
      <c r="KY9" s="1"/>
      <c r="KZ9" s="2" t="s">
        <v>344</v>
      </c>
      <c r="LA9" s="2" t="s">
        <v>344</v>
      </c>
      <c r="LB9" s="2">
        <v>0</v>
      </c>
      <c r="LC9" s="1"/>
      <c r="LD9" s="1"/>
      <c r="LE9" s="1" t="s">
        <v>344</v>
      </c>
      <c r="LF9" s="2" t="s">
        <v>344</v>
      </c>
    </row>
    <row r="10" spans="1:318" x14ac:dyDescent="0.25">
      <c r="A10" s="1" t="s">
        <v>449</v>
      </c>
      <c r="B10" s="2">
        <v>0</v>
      </c>
      <c r="C10" s="2">
        <v>1</v>
      </c>
      <c r="D10" s="2">
        <v>0</v>
      </c>
      <c r="E10" s="2">
        <v>1</v>
      </c>
      <c r="F10" s="1"/>
      <c r="G10" s="1"/>
      <c r="H10" s="1"/>
      <c r="I10" s="2" t="s">
        <v>344</v>
      </c>
      <c r="J10" s="2" t="s">
        <v>344</v>
      </c>
      <c r="K10" s="1" t="s">
        <v>450</v>
      </c>
      <c r="L10" s="1" t="s">
        <v>451</v>
      </c>
      <c r="M10" s="1" t="s">
        <v>452</v>
      </c>
      <c r="N10" s="2" t="s">
        <v>351</v>
      </c>
      <c r="O10" s="2" t="s">
        <v>344</v>
      </c>
      <c r="P10" s="1"/>
      <c r="Q10" s="1"/>
      <c r="R10" s="1"/>
      <c r="S10" s="2" t="s">
        <v>344</v>
      </c>
      <c r="T10" s="2" t="s">
        <v>344</v>
      </c>
      <c r="U10" s="1" t="s">
        <v>453</v>
      </c>
      <c r="V10" s="1" t="s">
        <v>454</v>
      </c>
      <c r="W10" s="1" t="s">
        <v>455</v>
      </c>
      <c r="X10" s="2" t="s">
        <v>351</v>
      </c>
      <c r="Y10" s="2" t="s">
        <v>344</v>
      </c>
      <c r="Z10" s="2">
        <v>0</v>
      </c>
      <c r="AA10" s="2">
        <v>1</v>
      </c>
      <c r="AB10" s="2">
        <v>0</v>
      </c>
      <c r="AC10" s="2">
        <v>0</v>
      </c>
      <c r="AD10" s="2">
        <v>0</v>
      </c>
      <c r="AE10" s="2">
        <v>0</v>
      </c>
      <c r="AF10" s="2">
        <v>0</v>
      </c>
      <c r="AG10" s="2">
        <v>1</v>
      </c>
      <c r="AH10" s="2">
        <v>0</v>
      </c>
      <c r="AI10" s="2">
        <v>0</v>
      </c>
      <c r="AJ10" s="2">
        <v>1</v>
      </c>
      <c r="AK10" s="2">
        <v>0</v>
      </c>
      <c r="AL10" s="2">
        <v>1</v>
      </c>
      <c r="AM10" s="2">
        <v>0</v>
      </c>
      <c r="AN10" s="1"/>
      <c r="AO10" s="1"/>
      <c r="AP10" s="1"/>
      <c r="AQ10" s="2" t="s">
        <v>344</v>
      </c>
      <c r="AR10" s="2" t="s">
        <v>344</v>
      </c>
      <c r="AS10" s="1" t="s">
        <v>456</v>
      </c>
      <c r="AT10" s="1" t="s">
        <v>457</v>
      </c>
      <c r="AU10" s="1" t="s">
        <v>458</v>
      </c>
      <c r="AV10" s="2" t="s">
        <v>351</v>
      </c>
      <c r="AW10" s="2" t="s">
        <v>344</v>
      </c>
      <c r="AX10" s="1"/>
      <c r="AY10" s="1"/>
      <c r="AZ10" s="1"/>
      <c r="BA10" s="2" t="s">
        <v>344</v>
      </c>
      <c r="BB10" s="2" t="s">
        <v>344</v>
      </c>
      <c r="BC10" s="1"/>
      <c r="BD10" s="1"/>
      <c r="BE10" s="1"/>
      <c r="BF10" s="2" t="s">
        <v>344</v>
      </c>
      <c r="BG10" s="2" t="s">
        <v>344</v>
      </c>
      <c r="BH10" s="1"/>
      <c r="BI10" s="1"/>
      <c r="BJ10" s="1"/>
      <c r="BK10" s="2" t="s">
        <v>344</v>
      </c>
      <c r="BL10" s="2" t="s">
        <v>344</v>
      </c>
      <c r="BM10" s="1"/>
      <c r="BN10" s="1"/>
      <c r="BO10" s="1"/>
      <c r="BP10" s="2" t="s">
        <v>344</v>
      </c>
      <c r="BQ10" s="1"/>
      <c r="BR10" s="1"/>
      <c r="BS10" s="1"/>
      <c r="BT10" s="1"/>
      <c r="BU10" s="2" t="s">
        <v>344</v>
      </c>
      <c r="BV10" s="2" t="s">
        <v>344</v>
      </c>
      <c r="BW10" s="1" t="s">
        <v>459</v>
      </c>
      <c r="BX10" s="1" t="s">
        <v>460</v>
      </c>
      <c r="BY10" s="1" t="s">
        <v>458</v>
      </c>
      <c r="BZ10" s="2" t="s">
        <v>344</v>
      </c>
      <c r="CA10" s="2" t="s">
        <v>344</v>
      </c>
      <c r="CB10" s="1"/>
      <c r="CC10" s="1"/>
      <c r="CD10" s="1"/>
      <c r="CE10" s="2" t="s">
        <v>344</v>
      </c>
      <c r="CF10" s="2" t="s">
        <v>344</v>
      </c>
      <c r="CG10" s="1"/>
      <c r="CH10" s="1"/>
      <c r="CI10" s="1"/>
      <c r="CJ10" s="2" t="s">
        <v>344</v>
      </c>
      <c r="CK10" s="2" t="s">
        <v>344</v>
      </c>
      <c r="CL10" s="1" t="s">
        <v>461</v>
      </c>
      <c r="CM10" s="1" t="s">
        <v>462</v>
      </c>
      <c r="CN10" s="1" t="s">
        <v>463</v>
      </c>
      <c r="CO10" s="2" t="s">
        <v>351</v>
      </c>
      <c r="CP10" s="2" t="s">
        <v>344</v>
      </c>
      <c r="CQ10" s="1"/>
      <c r="CR10" s="1"/>
      <c r="CS10" s="1"/>
      <c r="CT10" s="2" t="s">
        <v>344</v>
      </c>
      <c r="CU10" s="2" t="s">
        <v>344</v>
      </c>
      <c r="CV10" s="1" t="s">
        <v>459</v>
      </c>
      <c r="CW10" s="1" t="s">
        <v>464</v>
      </c>
      <c r="CX10" s="1" t="s">
        <v>458</v>
      </c>
      <c r="CY10" s="2" t="s">
        <v>344</v>
      </c>
      <c r="CZ10" s="2" t="s">
        <v>344</v>
      </c>
      <c r="DA10" s="1"/>
      <c r="DB10" s="1"/>
      <c r="DC10" s="1"/>
      <c r="DD10" s="2">
        <v>0</v>
      </c>
      <c r="DE10" s="2">
        <v>0</v>
      </c>
      <c r="DF10" s="2">
        <v>1</v>
      </c>
      <c r="DG10" s="2">
        <v>0</v>
      </c>
      <c r="DH10" s="2">
        <v>0</v>
      </c>
      <c r="DI10" s="2">
        <v>0</v>
      </c>
      <c r="DJ10" s="2">
        <v>1</v>
      </c>
      <c r="DK10" s="2">
        <v>0</v>
      </c>
      <c r="DL10" s="1" t="s">
        <v>459</v>
      </c>
      <c r="DM10" s="1" t="s">
        <v>465</v>
      </c>
      <c r="DN10" s="1" t="s">
        <v>466</v>
      </c>
      <c r="DO10" s="2" t="s">
        <v>351</v>
      </c>
      <c r="DP10" s="2" t="s">
        <v>344</v>
      </c>
      <c r="DQ10" s="1"/>
      <c r="DR10" s="1"/>
      <c r="DS10" s="1"/>
      <c r="DT10" s="2" t="s">
        <v>344</v>
      </c>
      <c r="DU10" s="2" t="s">
        <v>344</v>
      </c>
      <c r="DV10" s="1"/>
      <c r="DW10" s="1"/>
      <c r="DX10" s="1"/>
      <c r="DY10" s="2" t="s">
        <v>344</v>
      </c>
      <c r="DZ10" s="2" t="s">
        <v>344</v>
      </c>
      <c r="EA10" s="1"/>
      <c r="EB10" s="1"/>
      <c r="EC10" s="1"/>
      <c r="ED10" s="2" t="s">
        <v>344</v>
      </c>
      <c r="EE10" s="2" t="s">
        <v>344</v>
      </c>
      <c r="EF10" s="1" t="s">
        <v>467</v>
      </c>
      <c r="EG10" s="1" t="s">
        <v>468</v>
      </c>
      <c r="EH10" s="1" t="s">
        <v>469</v>
      </c>
      <c r="EI10" s="2" t="s">
        <v>351</v>
      </c>
      <c r="EJ10" s="2" t="s">
        <v>344</v>
      </c>
      <c r="EK10" s="1"/>
      <c r="EL10" s="1"/>
      <c r="EM10" s="1"/>
      <c r="EN10" s="2" t="s">
        <v>344</v>
      </c>
      <c r="EO10" s="2" t="s">
        <v>344</v>
      </c>
      <c r="EP10" s="2">
        <v>0</v>
      </c>
      <c r="EQ10" s="2">
        <v>0</v>
      </c>
      <c r="ER10" s="2">
        <v>0</v>
      </c>
      <c r="ES10" s="2">
        <v>0</v>
      </c>
      <c r="ET10" s="2">
        <v>0</v>
      </c>
      <c r="EU10" s="2">
        <v>0</v>
      </c>
      <c r="EV10" s="2">
        <v>0</v>
      </c>
      <c r="EW10" s="1"/>
      <c r="EX10" s="1"/>
      <c r="EY10" s="1"/>
      <c r="EZ10" s="2" t="s">
        <v>344</v>
      </c>
      <c r="FA10" s="2" t="s">
        <v>344</v>
      </c>
      <c r="FB10" s="1"/>
      <c r="FC10" s="1"/>
      <c r="FD10" s="1"/>
      <c r="FE10" s="2" t="s">
        <v>344</v>
      </c>
      <c r="FF10" s="2" t="s">
        <v>344</v>
      </c>
      <c r="FG10" s="1"/>
      <c r="FH10" s="1"/>
      <c r="FI10" s="1"/>
      <c r="FJ10" s="2" t="s">
        <v>344</v>
      </c>
      <c r="FK10" s="2" t="s">
        <v>344</v>
      </c>
      <c r="FL10" s="1"/>
      <c r="FM10" s="1"/>
      <c r="FN10" s="1"/>
      <c r="FO10" s="2" t="s">
        <v>344</v>
      </c>
      <c r="FP10" s="2" t="s">
        <v>344</v>
      </c>
      <c r="FQ10" s="1"/>
      <c r="FR10" s="1"/>
      <c r="FS10" s="1"/>
      <c r="FT10" s="2" t="s">
        <v>344</v>
      </c>
      <c r="FU10" s="2" t="s">
        <v>344</v>
      </c>
      <c r="FV10" s="1"/>
      <c r="FW10" s="1"/>
      <c r="FX10" s="1"/>
      <c r="FY10" s="2" t="s">
        <v>344</v>
      </c>
      <c r="FZ10" s="2" t="s">
        <v>344</v>
      </c>
      <c r="GA10" s="1"/>
      <c r="GB10" s="1"/>
      <c r="GC10" s="1"/>
      <c r="GD10" s="2">
        <v>0</v>
      </c>
      <c r="GE10" s="2">
        <v>0</v>
      </c>
      <c r="GF10" s="2">
        <v>0</v>
      </c>
      <c r="GG10" s="2">
        <v>0</v>
      </c>
      <c r="GH10" s="2">
        <v>0</v>
      </c>
      <c r="GI10" s="2">
        <v>0</v>
      </c>
      <c r="GJ10" s="2">
        <v>0</v>
      </c>
      <c r="GK10" s="2">
        <v>0</v>
      </c>
      <c r="GL10" s="1"/>
      <c r="GM10" s="1"/>
      <c r="GN10" s="1"/>
      <c r="GO10" s="2" t="s">
        <v>344</v>
      </c>
      <c r="GP10" s="2" t="s">
        <v>344</v>
      </c>
      <c r="GQ10" s="1"/>
      <c r="GR10" s="1"/>
      <c r="GS10" s="1"/>
      <c r="GT10" s="2" t="s">
        <v>344</v>
      </c>
      <c r="GU10" s="2" t="s">
        <v>344</v>
      </c>
      <c r="GV10" s="1"/>
      <c r="GW10" s="1"/>
      <c r="GX10" s="1"/>
      <c r="GY10" s="2" t="s">
        <v>344</v>
      </c>
      <c r="GZ10" s="2" t="s">
        <v>344</v>
      </c>
      <c r="HA10" s="1"/>
      <c r="HB10" s="1"/>
      <c r="HC10" s="1"/>
      <c r="HD10" s="2" t="s">
        <v>344</v>
      </c>
      <c r="HE10" s="2" t="s">
        <v>344</v>
      </c>
      <c r="HF10" s="1"/>
      <c r="HG10" s="1"/>
      <c r="HH10" s="1"/>
      <c r="HI10" s="2" t="s">
        <v>344</v>
      </c>
      <c r="HJ10" s="2" t="s">
        <v>344</v>
      </c>
      <c r="HK10" s="1"/>
      <c r="HL10" s="1"/>
      <c r="HM10" s="1"/>
      <c r="HN10" s="2" t="s">
        <v>344</v>
      </c>
      <c r="HO10" s="2" t="s">
        <v>344</v>
      </c>
      <c r="HP10" s="2">
        <v>0</v>
      </c>
      <c r="HQ10" s="2">
        <v>0</v>
      </c>
      <c r="HR10" s="2">
        <v>0</v>
      </c>
      <c r="HS10" s="2">
        <v>1</v>
      </c>
      <c r="HT10" s="2">
        <v>0</v>
      </c>
      <c r="HU10" s="2">
        <v>0</v>
      </c>
      <c r="HV10" s="2">
        <v>0</v>
      </c>
      <c r="HW10" s="2">
        <v>0</v>
      </c>
      <c r="HX10" s="2">
        <v>0</v>
      </c>
      <c r="HY10" s="2">
        <v>0</v>
      </c>
      <c r="HZ10" s="1"/>
      <c r="IA10" s="1"/>
      <c r="IB10" s="1"/>
      <c r="IC10" s="2" t="s">
        <v>344</v>
      </c>
      <c r="ID10" s="2" t="s">
        <v>344</v>
      </c>
      <c r="IE10" s="1"/>
      <c r="IF10" s="1"/>
      <c r="IG10" s="1"/>
      <c r="IH10" s="2" t="s">
        <v>344</v>
      </c>
      <c r="II10" s="2" t="s">
        <v>344</v>
      </c>
      <c r="IJ10" s="1"/>
      <c r="IK10" s="1"/>
      <c r="IL10" s="1"/>
      <c r="IM10" s="2" t="s">
        <v>344</v>
      </c>
      <c r="IN10" s="2" t="s">
        <v>344</v>
      </c>
      <c r="IO10" s="1" t="s">
        <v>470</v>
      </c>
      <c r="IP10" s="1" t="s">
        <v>464</v>
      </c>
      <c r="IQ10" s="1" t="s">
        <v>471</v>
      </c>
      <c r="IR10" s="2" t="s">
        <v>351</v>
      </c>
      <c r="IS10" s="2" t="s">
        <v>351</v>
      </c>
      <c r="IT10" s="1"/>
      <c r="IU10" s="1"/>
      <c r="IV10" s="1"/>
      <c r="IW10" s="2" t="s">
        <v>344</v>
      </c>
      <c r="IX10" s="2" t="s">
        <v>344</v>
      </c>
      <c r="IY10" s="1"/>
      <c r="IZ10" s="1"/>
      <c r="JA10" s="1"/>
      <c r="JB10" s="2" t="s">
        <v>344</v>
      </c>
      <c r="JC10" s="2" t="s">
        <v>344</v>
      </c>
      <c r="JD10" s="1"/>
      <c r="JE10" s="1"/>
      <c r="JF10" s="1"/>
      <c r="JG10" s="2" t="s">
        <v>344</v>
      </c>
      <c r="JH10" s="2" t="s">
        <v>344</v>
      </c>
      <c r="JI10" s="1"/>
      <c r="JJ10" s="1"/>
      <c r="JK10" s="1"/>
      <c r="JL10" s="2" t="s">
        <v>344</v>
      </c>
      <c r="JM10" s="2" t="s">
        <v>344</v>
      </c>
      <c r="JN10" s="1"/>
      <c r="JO10" s="1"/>
      <c r="JP10" s="1"/>
      <c r="JQ10" s="2" t="s">
        <v>344</v>
      </c>
      <c r="JR10" s="2" t="s">
        <v>344</v>
      </c>
      <c r="JS10" s="1"/>
      <c r="JT10" s="1"/>
      <c r="JU10" s="1"/>
      <c r="JV10" s="2" t="s">
        <v>344</v>
      </c>
      <c r="JW10" s="2" t="s">
        <v>344</v>
      </c>
      <c r="JX10" s="2">
        <v>0</v>
      </c>
      <c r="JY10" s="2">
        <v>0</v>
      </c>
      <c r="JZ10" s="2">
        <v>0</v>
      </c>
      <c r="KA10" s="1"/>
      <c r="KB10" s="1"/>
      <c r="KC10" s="1"/>
      <c r="KD10" s="2" t="s">
        <v>344</v>
      </c>
      <c r="KE10" s="2" t="s">
        <v>344</v>
      </c>
      <c r="KF10" s="1"/>
      <c r="KG10" s="1"/>
      <c r="KH10" s="1"/>
      <c r="KI10" s="2" t="s">
        <v>344</v>
      </c>
      <c r="KJ10" s="2" t="s">
        <v>344</v>
      </c>
      <c r="KK10" s="1"/>
      <c r="KL10" s="1"/>
      <c r="KM10" s="1"/>
      <c r="KN10" s="2" t="s">
        <v>344</v>
      </c>
      <c r="KO10" s="2" t="s">
        <v>344</v>
      </c>
      <c r="KP10" s="2">
        <v>0</v>
      </c>
      <c r="KQ10" s="2">
        <v>0</v>
      </c>
      <c r="KR10" s="1"/>
      <c r="KS10" s="1"/>
      <c r="KT10" s="1"/>
      <c r="KU10" s="2">
        <v>0</v>
      </c>
      <c r="KV10" s="2">
        <v>0</v>
      </c>
      <c r="KW10" s="1"/>
      <c r="KX10" s="1"/>
      <c r="KY10" s="1"/>
      <c r="KZ10" s="2" t="s">
        <v>344</v>
      </c>
      <c r="LA10" s="2" t="s">
        <v>344</v>
      </c>
      <c r="LB10" s="2">
        <v>0</v>
      </c>
      <c r="LC10" s="1"/>
      <c r="LD10" s="1"/>
      <c r="LE10" s="1" t="s">
        <v>344</v>
      </c>
      <c r="LF10" s="2" t="s">
        <v>344</v>
      </c>
    </row>
    <row r="11" spans="1:318" x14ac:dyDescent="0.25">
      <c r="A11" s="1" t="s">
        <v>472</v>
      </c>
      <c r="B11" s="2">
        <v>0</v>
      </c>
      <c r="C11" s="2">
        <v>0</v>
      </c>
      <c r="D11" s="2">
        <v>0</v>
      </c>
      <c r="E11" s="2">
        <v>0</v>
      </c>
      <c r="F11" s="1"/>
      <c r="G11" s="1"/>
      <c r="H11" s="1"/>
      <c r="I11" s="2" t="s">
        <v>344</v>
      </c>
      <c r="J11" s="2" t="s">
        <v>344</v>
      </c>
      <c r="K11" s="1"/>
      <c r="L11" s="1"/>
      <c r="M11" s="1"/>
      <c r="N11" s="2" t="s">
        <v>344</v>
      </c>
      <c r="O11" s="2" t="s">
        <v>344</v>
      </c>
      <c r="P11" s="1"/>
      <c r="Q11" s="1"/>
      <c r="R11" s="1"/>
      <c r="S11" s="2" t="s">
        <v>344</v>
      </c>
      <c r="T11" s="2" t="s">
        <v>344</v>
      </c>
      <c r="U11" s="1"/>
      <c r="V11" s="1"/>
      <c r="W11" s="1"/>
      <c r="X11" s="2" t="s">
        <v>344</v>
      </c>
      <c r="Y11" s="2" t="s">
        <v>344</v>
      </c>
      <c r="Z11" s="2">
        <v>0</v>
      </c>
      <c r="AA11" s="2">
        <v>0</v>
      </c>
      <c r="AB11" s="2">
        <v>0</v>
      </c>
      <c r="AC11" s="2">
        <v>0</v>
      </c>
      <c r="AD11" s="2">
        <v>0</v>
      </c>
      <c r="AE11" s="2">
        <v>0</v>
      </c>
      <c r="AF11" s="2">
        <v>0</v>
      </c>
      <c r="AG11" s="2">
        <v>0</v>
      </c>
      <c r="AH11" s="2">
        <v>0</v>
      </c>
      <c r="AI11" s="2">
        <v>0</v>
      </c>
      <c r="AJ11" s="2">
        <v>0</v>
      </c>
      <c r="AK11" s="2">
        <v>1</v>
      </c>
      <c r="AL11" s="2">
        <v>0</v>
      </c>
      <c r="AM11" s="2">
        <v>1</v>
      </c>
      <c r="AN11" s="1"/>
      <c r="AO11" s="1"/>
      <c r="AP11" s="1"/>
      <c r="AQ11" s="2" t="s">
        <v>344</v>
      </c>
      <c r="AR11" s="2" t="s">
        <v>344</v>
      </c>
      <c r="AS11" s="1"/>
      <c r="AT11" s="1"/>
      <c r="AU11" s="1"/>
      <c r="AV11" s="2" t="s">
        <v>344</v>
      </c>
      <c r="AW11" s="2" t="s">
        <v>344</v>
      </c>
      <c r="AX11" s="1"/>
      <c r="AY11" s="1"/>
      <c r="AZ11" s="1"/>
      <c r="BA11" s="2" t="s">
        <v>344</v>
      </c>
      <c r="BB11" s="2" t="s">
        <v>344</v>
      </c>
      <c r="BC11" s="1"/>
      <c r="BD11" s="1"/>
      <c r="BE11" s="1"/>
      <c r="BF11" s="2" t="s">
        <v>344</v>
      </c>
      <c r="BG11" s="2" t="s">
        <v>344</v>
      </c>
      <c r="BH11" s="1"/>
      <c r="BI11" s="1"/>
      <c r="BJ11" s="1"/>
      <c r="BK11" s="2" t="s">
        <v>344</v>
      </c>
      <c r="BL11" s="2" t="s">
        <v>344</v>
      </c>
      <c r="BM11" s="1"/>
      <c r="BN11" s="1"/>
      <c r="BO11" s="1"/>
      <c r="BP11" s="2" t="s">
        <v>344</v>
      </c>
      <c r="BQ11" s="1"/>
      <c r="BR11" s="1"/>
      <c r="BS11" s="1"/>
      <c r="BT11" s="1"/>
      <c r="BU11" s="2" t="s">
        <v>344</v>
      </c>
      <c r="BV11" s="2" t="s">
        <v>344</v>
      </c>
      <c r="BW11" s="1"/>
      <c r="BX11" s="1"/>
      <c r="BY11" s="1"/>
      <c r="BZ11" s="2" t="s">
        <v>344</v>
      </c>
      <c r="CA11" s="2" t="s">
        <v>344</v>
      </c>
      <c r="CB11" s="1"/>
      <c r="CC11" s="1"/>
      <c r="CD11" s="1"/>
      <c r="CE11" s="2" t="s">
        <v>344</v>
      </c>
      <c r="CF11" s="2" t="s">
        <v>344</v>
      </c>
      <c r="CG11" s="1"/>
      <c r="CH11" s="1"/>
      <c r="CI11" s="1"/>
      <c r="CJ11" s="2" t="s">
        <v>344</v>
      </c>
      <c r="CK11" s="2" t="s">
        <v>344</v>
      </c>
      <c r="CL11" s="1"/>
      <c r="CM11" s="1"/>
      <c r="CN11" s="1"/>
      <c r="CO11" s="2" t="s">
        <v>344</v>
      </c>
      <c r="CP11" s="2" t="s">
        <v>344</v>
      </c>
      <c r="CQ11" s="1" t="s">
        <v>473</v>
      </c>
      <c r="CR11" s="1" t="s">
        <v>474</v>
      </c>
      <c r="CS11" s="1" t="s">
        <v>475</v>
      </c>
      <c r="CT11" s="2" t="s">
        <v>351</v>
      </c>
      <c r="CU11" s="2" t="s">
        <v>351</v>
      </c>
      <c r="CV11" s="1"/>
      <c r="CW11" s="1"/>
      <c r="CX11" s="1"/>
      <c r="CY11" s="2" t="s">
        <v>344</v>
      </c>
      <c r="CZ11" s="2" t="s">
        <v>344</v>
      </c>
      <c r="DA11" s="1" t="s">
        <v>476</v>
      </c>
      <c r="DB11" s="1" t="s">
        <v>477</v>
      </c>
      <c r="DC11" s="1" t="s">
        <v>478</v>
      </c>
      <c r="DD11" s="2">
        <v>1</v>
      </c>
      <c r="DE11" s="2">
        <v>1</v>
      </c>
      <c r="DF11" s="2">
        <v>0</v>
      </c>
      <c r="DG11" s="2">
        <v>0</v>
      </c>
      <c r="DH11" s="2">
        <v>0</v>
      </c>
      <c r="DI11" s="2">
        <v>0</v>
      </c>
      <c r="DJ11" s="2">
        <v>0</v>
      </c>
      <c r="DK11" s="2">
        <v>0</v>
      </c>
      <c r="DL11" s="1"/>
      <c r="DM11" s="1"/>
      <c r="DN11" s="1"/>
      <c r="DO11" s="2" t="s">
        <v>344</v>
      </c>
      <c r="DP11" s="2" t="s">
        <v>344</v>
      </c>
      <c r="DQ11" s="1"/>
      <c r="DR11" s="1"/>
      <c r="DS11" s="1"/>
      <c r="DT11" s="2" t="s">
        <v>344</v>
      </c>
      <c r="DU11" s="2" t="s">
        <v>344</v>
      </c>
      <c r="DV11" s="1"/>
      <c r="DW11" s="1"/>
      <c r="DX11" s="1"/>
      <c r="DY11" s="2" t="s">
        <v>344</v>
      </c>
      <c r="DZ11" s="2" t="s">
        <v>344</v>
      </c>
      <c r="EA11" s="1"/>
      <c r="EB11" s="1"/>
      <c r="EC11" s="1"/>
      <c r="ED11" s="2" t="s">
        <v>344</v>
      </c>
      <c r="EE11" s="2" t="s">
        <v>344</v>
      </c>
      <c r="EF11" s="1"/>
      <c r="EG11" s="1"/>
      <c r="EH11" s="1"/>
      <c r="EI11" s="2" t="s">
        <v>344</v>
      </c>
      <c r="EJ11" s="2" t="s">
        <v>344</v>
      </c>
      <c r="EK11" s="1"/>
      <c r="EL11" s="1"/>
      <c r="EM11" s="1"/>
      <c r="EN11" s="2" t="s">
        <v>344</v>
      </c>
      <c r="EO11" s="2" t="s">
        <v>344</v>
      </c>
      <c r="EP11" s="2">
        <v>0</v>
      </c>
      <c r="EQ11" s="2">
        <v>0</v>
      </c>
      <c r="ER11" s="2">
        <v>0</v>
      </c>
      <c r="ES11" s="2">
        <v>0</v>
      </c>
      <c r="ET11" s="2">
        <v>0</v>
      </c>
      <c r="EU11" s="2">
        <v>0</v>
      </c>
      <c r="EV11" s="2">
        <v>0</v>
      </c>
      <c r="EW11" s="1"/>
      <c r="EX11" s="1"/>
      <c r="EY11" s="1"/>
      <c r="EZ11" s="2" t="s">
        <v>344</v>
      </c>
      <c r="FA11" s="2" t="s">
        <v>344</v>
      </c>
      <c r="FB11" s="1"/>
      <c r="FC11" s="1"/>
      <c r="FD11" s="1"/>
      <c r="FE11" s="2" t="s">
        <v>344</v>
      </c>
      <c r="FF11" s="2" t="s">
        <v>344</v>
      </c>
      <c r="FG11" s="1"/>
      <c r="FH11" s="1"/>
      <c r="FI11" s="1"/>
      <c r="FJ11" s="2" t="s">
        <v>344</v>
      </c>
      <c r="FK11" s="2" t="s">
        <v>344</v>
      </c>
      <c r="FL11" s="1"/>
      <c r="FM11" s="1"/>
      <c r="FN11" s="1"/>
      <c r="FO11" s="2" t="s">
        <v>344</v>
      </c>
      <c r="FP11" s="2" t="s">
        <v>344</v>
      </c>
      <c r="FQ11" s="1"/>
      <c r="FR11" s="1"/>
      <c r="FS11" s="1"/>
      <c r="FT11" s="2" t="s">
        <v>344</v>
      </c>
      <c r="FU11" s="2" t="s">
        <v>344</v>
      </c>
      <c r="FV11" s="1"/>
      <c r="FW11" s="1"/>
      <c r="FX11" s="1"/>
      <c r="FY11" s="2" t="s">
        <v>344</v>
      </c>
      <c r="FZ11" s="2" t="s">
        <v>344</v>
      </c>
      <c r="GA11" s="1"/>
      <c r="GB11" s="1"/>
      <c r="GC11" s="1"/>
      <c r="GD11" s="2">
        <v>0</v>
      </c>
      <c r="GE11" s="2">
        <v>0</v>
      </c>
      <c r="GF11" s="2">
        <v>0</v>
      </c>
      <c r="GG11" s="2">
        <v>0</v>
      </c>
      <c r="GH11" s="2">
        <v>0</v>
      </c>
      <c r="GI11" s="2">
        <v>0</v>
      </c>
      <c r="GJ11" s="2">
        <v>0</v>
      </c>
      <c r="GK11" s="2">
        <v>0</v>
      </c>
      <c r="GL11" s="1"/>
      <c r="GM11" s="1"/>
      <c r="GN11" s="1"/>
      <c r="GO11" s="2" t="s">
        <v>344</v>
      </c>
      <c r="GP11" s="2" t="s">
        <v>344</v>
      </c>
      <c r="GQ11" s="1"/>
      <c r="GR11" s="1"/>
      <c r="GS11" s="1"/>
      <c r="GT11" s="2" t="s">
        <v>344</v>
      </c>
      <c r="GU11" s="2" t="s">
        <v>344</v>
      </c>
      <c r="GV11" s="1"/>
      <c r="GW11" s="1"/>
      <c r="GX11" s="1"/>
      <c r="GY11" s="2" t="s">
        <v>344</v>
      </c>
      <c r="GZ11" s="2" t="s">
        <v>344</v>
      </c>
      <c r="HA11" s="1"/>
      <c r="HB11" s="1"/>
      <c r="HC11" s="1"/>
      <c r="HD11" s="2" t="s">
        <v>344</v>
      </c>
      <c r="HE11" s="2" t="s">
        <v>344</v>
      </c>
      <c r="HF11" s="1"/>
      <c r="HG11" s="1"/>
      <c r="HH11" s="1"/>
      <c r="HI11" s="2" t="s">
        <v>344</v>
      </c>
      <c r="HJ11" s="2" t="s">
        <v>344</v>
      </c>
      <c r="HK11" s="1"/>
      <c r="HL11" s="1"/>
      <c r="HM11" s="1"/>
      <c r="HN11" s="2" t="s">
        <v>344</v>
      </c>
      <c r="HO11" s="2" t="s">
        <v>344</v>
      </c>
      <c r="HP11" s="2">
        <v>0</v>
      </c>
      <c r="HQ11" s="2">
        <v>0</v>
      </c>
      <c r="HR11" s="2">
        <v>0</v>
      </c>
      <c r="HS11" s="2">
        <v>0</v>
      </c>
      <c r="HT11" s="2">
        <v>0</v>
      </c>
      <c r="HU11" s="2">
        <v>0</v>
      </c>
      <c r="HV11" s="2">
        <v>0</v>
      </c>
      <c r="HW11" s="2">
        <v>0</v>
      </c>
      <c r="HX11" s="2">
        <v>0</v>
      </c>
      <c r="HY11" s="2">
        <v>0</v>
      </c>
      <c r="HZ11" s="1"/>
      <c r="IA11" s="1"/>
      <c r="IB11" s="1"/>
      <c r="IC11" s="2" t="s">
        <v>344</v>
      </c>
      <c r="ID11" s="2" t="s">
        <v>344</v>
      </c>
      <c r="IE11" s="1"/>
      <c r="IF11" s="1"/>
      <c r="IG11" s="1"/>
      <c r="IH11" s="2" t="s">
        <v>344</v>
      </c>
      <c r="II11" s="2" t="s">
        <v>344</v>
      </c>
      <c r="IJ11" s="1"/>
      <c r="IK11" s="1"/>
      <c r="IL11" s="1"/>
      <c r="IM11" s="2" t="s">
        <v>344</v>
      </c>
      <c r="IN11" s="2" t="s">
        <v>344</v>
      </c>
      <c r="IO11" s="1"/>
      <c r="IP11" s="1"/>
      <c r="IQ11" s="1"/>
      <c r="IR11" s="2" t="s">
        <v>344</v>
      </c>
      <c r="IS11" s="2" t="s">
        <v>344</v>
      </c>
      <c r="IT11" s="1"/>
      <c r="IU11" s="1"/>
      <c r="IV11" s="1"/>
      <c r="IW11" s="2" t="s">
        <v>344</v>
      </c>
      <c r="IX11" s="2" t="s">
        <v>344</v>
      </c>
      <c r="IY11" s="1"/>
      <c r="IZ11" s="1"/>
      <c r="JA11" s="1"/>
      <c r="JB11" s="2" t="s">
        <v>344</v>
      </c>
      <c r="JC11" s="2" t="s">
        <v>344</v>
      </c>
      <c r="JD11" s="1"/>
      <c r="JE11" s="1"/>
      <c r="JF11" s="1"/>
      <c r="JG11" s="2" t="s">
        <v>344</v>
      </c>
      <c r="JH11" s="2" t="s">
        <v>344</v>
      </c>
      <c r="JI11" s="1"/>
      <c r="JJ11" s="1"/>
      <c r="JK11" s="1"/>
      <c r="JL11" s="2" t="s">
        <v>344</v>
      </c>
      <c r="JM11" s="2" t="s">
        <v>344</v>
      </c>
      <c r="JN11" s="1"/>
      <c r="JO11" s="1"/>
      <c r="JP11" s="1"/>
      <c r="JQ11" s="2" t="s">
        <v>344</v>
      </c>
      <c r="JR11" s="2" t="s">
        <v>344</v>
      </c>
      <c r="JS11" s="1"/>
      <c r="JT11" s="1"/>
      <c r="JU11" s="1"/>
      <c r="JV11" s="2" t="s">
        <v>344</v>
      </c>
      <c r="JW11" s="2" t="s">
        <v>344</v>
      </c>
      <c r="JX11" s="2">
        <v>0</v>
      </c>
      <c r="JY11" s="2">
        <v>0</v>
      </c>
      <c r="JZ11" s="2">
        <v>0</v>
      </c>
      <c r="KA11" s="1"/>
      <c r="KB11" s="1"/>
      <c r="KC11" s="1"/>
      <c r="KD11" s="2" t="s">
        <v>344</v>
      </c>
      <c r="KE11" s="2" t="s">
        <v>344</v>
      </c>
      <c r="KF11" s="1"/>
      <c r="KG11" s="1"/>
      <c r="KH11" s="1"/>
      <c r="KI11" s="2" t="s">
        <v>344</v>
      </c>
      <c r="KJ11" s="2" t="s">
        <v>344</v>
      </c>
      <c r="KK11" s="1"/>
      <c r="KL11" s="1"/>
      <c r="KM11" s="1"/>
      <c r="KN11" s="2" t="s">
        <v>344</v>
      </c>
      <c r="KO11" s="2" t="s">
        <v>344</v>
      </c>
      <c r="KP11" s="2">
        <v>0</v>
      </c>
      <c r="KQ11" s="2">
        <v>0</v>
      </c>
      <c r="KR11" s="1"/>
      <c r="KS11" s="1"/>
      <c r="KT11" s="1"/>
      <c r="KU11" s="2">
        <v>0</v>
      </c>
      <c r="KV11" s="2">
        <v>0</v>
      </c>
      <c r="KW11" s="1"/>
      <c r="KX11" s="1"/>
      <c r="KY11" s="1"/>
      <c r="KZ11" s="2" t="s">
        <v>344</v>
      </c>
      <c r="LA11" s="2" t="s">
        <v>344</v>
      </c>
      <c r="LB11" s="2">
        <v>0</v>
      </c>
      <c r="LC11" s="1"/>
      <c r="LD11" s="1"/>
      <c r="LE11" s="1" t="s">
        <v>344</v>
      </c>
      <c r="LF11" s="2" t="s">
        <v>344</v>
      </c>
    </row>
    <row r="12" spans="1:318" x14ac:dyDescent="0.25">
      <c r="A12" s="1" t="s">
        <v>479</v>
      </c>
      <c r="B12" s="2">
        <v>0</v>
      </c>
      <c r="C12" s="2">
        <v>0</v>
      </c>
      <c r="D12" s="2">
        <v>0</v>
      </c>
      <c r="E12" s="2">
        <v>0</v>
      </c>
      <c r="F12" s="1"/>
      <c r="G12" s="1"/>
      <c r="H12" s="1"/>
      <c r="I12" s="2" t="s">
        <v>344</v>
      </c>
      <c r="J12" s="2" t="s">
        <v>344</v>
      </c>
      <c r="K12" s="1"/>
      <c r="L12" s="1"/>
      <c r="M12" s="1"/>
      <c r="N12" s="2" t="s">
        <v>344</v>
      </c>
      <c r="O12" s="2" t="s">
        <v>344</v>
      </c>
      <c r="P12" s="1"/>
      <c r="Q12" s="1"/>
      <c r="R12" s="1"/>
      <c r="S12" s="2" t="s">
        <v>344</v>
      </c>
      <c r="T12" s="2" t="s">
        <v>344</v>
      </c>
      <c r="U12" s="1"/>
      <c r="V12" s="1"/>
      <c r="W12" s="1"/>
      <c r="X12" s="2" t="s">
        <v>344</v>
      </c>
      <c r="Y12" s="2" t="s">
        <v>344</v>
      </c>
      <c r="Z12" s="2">
        <v>0</v>
      </c>
      <c r="AA12" s="2">
        <v>0</v>
      </c>
      <c r="AB12" s="2">
        <v>0</v>
      </c>
      <c r="AC12" s="2">
        <v>1</v>
      </c>
      <c r="AD12" s="2">
        <v>1</v>
      </c>
      <c r="AE12" s="2">
        <v>1</v>
      </c>
      <c r="AF12" s="2">
        <v>1</v>
      </c>
      <c r="AG12" s="2">
        <v>0</v>
      </c>
      <c r="AH12" s="2">
        <v>0</v>
      </c>
      <c r="AI12" s="2">
        <v>0</v>
      </c>
      <c r="AJ12" s="2">
        <v>1</v>
      </c>
      <c r="AK12" s="2">
        <v>0</v>
      </c>
      <c r="AL12" s="2">
        <v>0</v>
      </c>
      <c r="AM12" s="2">
        <v>0</v>
      </c>
      <c r="AN12" s="1"/>
      <c r="AO12" s="1"/>
      <c r="AP12" s="1"/>
      <c r="AQ12" s="2" t="s">
        <v>344</v>
      </c>
      <c r="AR12" s="2" t="s">
        <v>344</v>
      </c>
      <c r="AS12" s="1"/>
      <c r="AT12" s="1"/>
      <c r="AU12" s="1"/>
      <c r="AV12" s="2" t="s">
        <v>344</v>
      </c>
      <c r="AW12" s="2" t="s">
        <v>344</v>
      </c>
      <c r="AX12" s="1"/>
      <c r="AY12" s="1"/>
      <c r="AZ12" s="1"/>
      <c r="BA12" s="2" t="s">
        <v>344</v>
      </c>
      <c r="BB12" s="2" t="s">
        <v>344</v>
      </c>
      <c r="BC12" s="1" t="s">
        <v>480</v>
      </c>
      <c r="BD12" s="1" t="s">
        <v>481</v>
      </c>
      <c r="BE12" s="1" t="s">
        <v>482</v>
      </c>
      <c r="BF12" s="2" t="s">
        <v>351</v>
      </c>
      <c r="BG12" s="2" t="s">
        <v>351</v>
      </c>
      <c r="BH12" s="1" t="s">
        <v>483</v>
      </c>
      <c r="BI12" s="1" t="s">
        <v>481</v>
      </c>
      <c r="BJ12" s="1"/>
      <c r="BK12" s="2" t="s">
        <v>351</v>
      </c>
      <c r="BL12" s="2" t="s">
        <v>351</v>
      </c>
      <c r="BM12" s="1" t="s">
        <v>484</v>
      </c>
      <c r="BN12" s="1" t="s">
        <v>481</v>
      </c>
      <c r="BO12" s="1"/>
      <c r="BP12" s="2" t="s">
        <v>351</v>
      </c>
      <c r="BQ12" s="1"/>
      <c r="BR12" s="1" t="s">
        <v>485</v>
      </c>
      <c r="BS12" s="1" t="s">
        <v>486</v>
      </c>
      <c r="BT12" s="1" t="s">
        <v>487</v>
      </c>
      <c r="BU12" s="2" t="s">
        <v>351</v>
      </c>
      <c r="BV12" s="2" t="s">
        <v>351</v>
      </c>
      <c r="BW12" s="1"/>
      <c r="BX12" s="1"/>
      <c r="BY12" s="1"/>
      <c r="BZ12" s="2" t="s">
        <v>344</v>
      </c>
      <c r="CA12" s="2" t="s">
        <v>344</v>
      </c>
      <c r="CB12" s="1"/>
      <c r="CC12" s="1"/>
      <c r="CD12" s="1"/>
      <c r="CE12" s="2" t="s">
        <v>344</v>
      </c>
      <c r="CF12" s="2" t="s">
        <v>344</v>
      </c>
      <c r="CG12" s="1"/>
      <c r="CH12" s="1"/>
      <c r="CI12" s="1"/>
      <c r="CJ12" s="2" t="s">
        <v>344</v>
      </c>
      <c r="CK12" s="2" t="s">
        <v>344</v>
      </c>
      <c r="CL12" s="1" t="s">
        <v>484</v>
      </c>
      <c r="CM12" s="1" t="s">
        <v>481</v>
      </c>
      <c r="CN12" s="1"/>
      <c r="CO12" s="2" t="s">
        <v>351</v>
      </c>
      <c r="CP12" s="2" t="s">
        <v>351</v>
      </c>
      <c r="CQ12" s="1"/>
      <c r="CR12" s="1"/>
      <c r="CS12" s="1"/>
      <c r="CT12" s="2" t="s">
        <v>344</v>
      </c>
      <c r="CU12" s="2" t="s">
        <v>344</v>
      </c>
      <c r="CV12" s="1"/>
      <c r="CW12" s="1"/>
      <c r="CX12" s="1"/>
      <c r="CY12" s="2" t="s">
        <v>344</v>
      </c>
      <c r="CZ12" s="2" t="s">
        <v>344</v>
      </c>
      <c r="DA12" s="1"/>
      <c r="DB12" s="1"/>
      <c r="DC12" s="1"/>
      <c r="DD12" s="2">
        <v>0</v>
      </c>
      <c r="DE12" s="2">
        <v>0</v>
      </c>
      <c r="DF12" s="2">
        <v>0</v>
      </c>
      <c r="DG12" s="2">
        <v>0</v>
      </c>
      <c r="DH12" s="2">
        <v>0</v>
      </c>
      <c r="DI12" s="2">
        <v>0</v>
      </c>
      <c r="DJ12" s="2">
        <v>1</v>
      </c>
      <c r="DK12" s="2">
        <v>0</v>
      </c>
      <c r="DL12" s="1"/>
      <c r="DM12" s="1"/>
      <c r="DN12" s="1"/>
      <c r="DO12" s="2" t="s">
        <v>344</v>
      </c>
      <c r="DP12" s="2" t="s">
        <v>344</v>
      </c>
      <c r="DQ12" s="1"/>
      <c r="DR12" s="1"/>
      <c r="DS12" s="1"/>
      <c r="DT12" s="2" t="s">
        <v>344</v>
      </c>
      <c r="DU12" s="2" t="s">
        <v>344</v>
      </c>
      <c r="DV12" s="1"/>
      <c r="DW12" s="1"/>
      <c r="DX12" s="1"/>
      <c r="DY12" s="2" t="s">
        <v>344</v>
      </c>
      <c r="DZ12" s="2" t="s">
        <v>344</v>
      </c>
      <c r="EA12" s="1"/>
      <c r="EB12" s="1"/>
      <c r="EC12" s="1"/>
      <c r="ED12" s="2" t="s">
        <v>344</v>
      </c>
      <c r="EE12" s="2" t="s">
        <v>344</v>
      </c>
      <c r="EF12" s="1" t="s">
        <v>488</v>
      </c>
      <c r="EG12" s="1" t="s">
        <v>489</v>
      </c>
      <c r="EH12" s="1"/>
      <c r="EI12" s="2" t="s">
        <v>344</v>
      </c>
      <c r="EJ12" s="2" t="s">
        <v>344</v>
      </c>
      <c r="EK12" s="1"/>
      <c r="EL12" s="1"/>
      <c r="EM12" s="1"/>
      <c r="EN12" s="2" t="s">
        <v>344</v>
      </c>
      <c r="EO12" s="2" t="s">
        <v>344</v>
      </c>
      <c r="EP12" s="2">
        <v>0</v>
      </c>
      <c r="EQ12" s="2">
        <v>0</v>
      </c>
      <c r="ER12" s="2">
        <v>0</v>
      </c>
      <c r="ES12" s="2">
        <v>1</v>
      </c>
      <c r="ET12" s="2">
        <v>0</v>
      </c>
      <c r="EU12" s="2">
        <v>0</v>
      </c>
      <c r="EV12" s="2">
        <v>0</v>
      </c>
      <c r="EW12" s="1"/>
      <c r="EX12" s="1"/>
      <c r="EY12" s="1"/>
      <c r="EZ12" s="2" t="s">
        <v>344</v>
      </c>
      <c r="FA12" s="2" t="s">
        <v>344</v>
      </c>
      <c r="FB12" s="1"/>
      <c r="FC12" s="1"/>
      <c r="FD12" s="1"/>
      <c r="FE12" s="2" t="s">
        <v>344</v>
      </c>
      <c r="FF12" s="2" t="s">
        <v>344</v>
      </c>
      <c r="FG12" s="1"/>
      <c r="FH12" s="1"/>
      <c r="FI12" s="1"/>
      <c r="FJ12" s="2" t="s">
        <v>344</v>
      </c>
      <c r="FK12" s="2" t="s">
        <v>344</v>
      </c>
      <c r="FL12" s="1" t="s">
        <v>490</v>
      </c>
      <c r="FM12" s="1" t="s">
        <v>491</v>
      </c>
      <c r="FN12" s="1" t="s">
        <v>492</v>
      </c>
      <c r="FO12" s="2" t="s">
        <v>351</v>
      </c>
      <c r="FP12" s="2" t="s">
        <v>351</v>
      </c>
      <c r="FQ12" s="1"/>
      <c r="FR12" s="1"/>
      <c r="FS12" s="1"/>
      <c r="FT12" s="2" t="s">
        <v>344</v>
      </c>
      <c r="FU12" s="2" t="s">
        <v>344</v>
      </c>
      <c r="FV12" s="1"/>
      <c r="FW12" s="1"/>
      <c r="FX12" s="1"/>
      <c r="FY12" s="2" t="s">
        <v>344</v>
      </c>
      <c r="FZ12" s="2" t="s">
        <v>344</v>
      </c>
      <c r="GA12" s="1"/>
      <c r="GB12" s="1"/>
      <c r="GC12" s="1"/>
      <c r="GD12" s="2">
        <v>0</v>
      </c>
      <c r="GE12" s="2">
        <v>0</v>
      </c>
      <c r="GF12" s="2">
        <v>0</v>
      </c>
      <c r="GG12" s="2">
        <v>1</v>
      </c>
      <c r="GH12" s="2">
        <v>0</v>
      </c>
      <c r="GI12" s="2">
        <v>0</v>
      </c>
      <c r="GJ12" s="2">
        <v>0</v>
      </c>
      <c r="GK12" s="2">
        <v>0</v>
      </c>
      <c r="GL12" s="1"/>
      <c r="GM12" s="1"/>
      <c r="GN12" s="1"/>
      <c r="GO12" s="2" t="s">
        <v>344</v>
      </c>
      <c r="GP12" s="2" t="s">
        <v>344</v>
      </c>
      <c r="GQ12" s="1" t="s">
        <v>493</v>
      </c>
      <c r="GR12" s="1" t="s">
        <v>494</v>
      </c>
      <c r="GS12" s="1"/>
      <c r="GT12" s="2" t="s">
        <v>344</v>
      </c>
      <c r="GU12" s="2" t="s">
        <v>344</v>
      </c>
      <c r="GV12" s="1"/>
      <c r="GW12" s="1"/>
      <c r="GX12" s="1"/>
      <c r="GY12" s="2" t="s">
        <v>344</v>
      </c>
      <c r="GZ12" s="2" t="s">
        <v>344</v>
      </c>
      <c r="HA12" s="1"/>
      <c r="HB12" s="1"/>
      <c r="HC12" s="1"/>
      <c r="HD12" s="2" t="s">
        <v>344</v>
      </c>
      <c r="HE12" s="2" t="s">
        <v>344</v>
      </c>
      <c r="HF12" s="1"/>
      <c r="HG12" s="1"/>
      <c r="HH12" s="1"/>
      <c r="HI12" s="2" t="s">
        <v>344</v>
      </c>
      <c r="HJ12" s="2" t="s">
        <v>344</v>
      </c>
      <c r="HK12" s="1"/>
      <c r="HL12" s="1"/>
      <c r="HM12" s="1"/>
      <c r="HN12" s="2" t="s">
        <v>344</v>
      </c>
      <c r="HO12" s="2" t="s">
        <v>344</v>
      </c>
      <c r="HP12" s="2">
        <v>0</v>
      </c>
      <c r="HQ12" s="2">
        <v>0</v>
      </c>
      <c r="HR12" s="2">
        <v>0</v>
      </c>
      <c r="HS12" s="2">
        <v>0</v>
      </c>
      <c r="HT12" s="2">
        <v>0</v>
      </c>
      <c r="HU12" s="2">
        <v>0</v>
      </c>
      <c r="HV12" s="2">
        <v>0</v>
      </c>
      <c r="HW12" s="2">
        <v>0</v>
      </c>
      <c r="HX12" s="2">
        <v>0</v>
      </c>
      <c r="HY12" s="2">
        <v>0</v>
      </c>
      <c r="HZ12" s="1"/>
      <c r="IA12" s="1"/>
      <c r="IB12" s="1"/>
      <c r="IC12" s="2" t="s">
        <v>344</v>
      </c>
      <c r="ID12" s="2" t="s">
        <v>344</v>
      </c>
      <c r="IE12" s="1"/>
      <c r="IF12" s="1"/>
      <c r="IG12" s="1"/>
      <c r="IH12" s="2" t="s">
        <v>344</v>
      </c>
      <c r="II12" s="2" t="s">
        <v>344</v>
      </c>
      <c r="IJ12" s="1"/>
      <c r="IK12" s="1"/>
      <c r="IL12" s="1"/>
      <c r="IM12" s="2" t="s">
        <v>344</v>
      </c>
      <c r="IN12" s="2" t="s">
        <v>344</v>
      </c>
      <c r="IO12" s="1"/>
      <c r="IP12" s="1"/>
      <c r="IQ12" s="1"/>
      <c r="IR12" s="2" t="s">
        <v>344</v>
      </c>
      <c r="IS12" s="2" t="s">
        <v>344</v>
      </c>
      <c r="IT12" s="1"/>
      <c r="IU12" s="1"/>
      <c r="IV12" s="1"/>
      <c r="IW12" s="2" t="s">
        <v>344</v>
      </c>
      <c r="IX12" s="2" t="s">
        <v>344</v>
      </c>
      <c r="IY12" s="1"/>
      <c r="IZ12" s="1"/>
      <c r="JA12" s="1"/>
      <c r="JB12" s="2" t="s">
        <v>344</v>
      </c>
      <c r="JC12" s="2" t="s">
        <v>344</v>
      </c>
      <c r="JD12" s="1"/>
      <c r="JE12" s="1"/>
      <c r="JF12" s="1"/>
      <c r="JG12" s="2" t="s">
        <v>344</v>
      </c>
      <c r="JH12" s="2" t="s">
        <v>344</v>
      </c>
      <c r="JI12" s="1"/>
      <c r="JJ12" s="1"/>
      <c r="JK12" s="1"/>
      <c r="JL12" s="2" t="s">
        <v>344</v>
      </c>
      <c r="JM12" s="2" t="s">
        <v>344</v>
      </c>
      <c r="JN12" s="1"/>
      <c r="JO12" s="1"/>
      <c r="JP12" s="1"/>
      <c r="JQ12" s="2" t="s">
        <v>344</v>
      </c>
      <c r="JR12" s="2" t="s">
        <v>344</v>
      </c>
      <c r="JS12" s="1"/>
      <c r="JT12" s="1"/>
      <c r="JU12" s="1"/>
      <c r="JV12" s="2" t="s">
        <v>344</v>
      </c>
      <c r="JW12" s="2" t="s">
        <v>344</v>
      </c>
      <c r="JX12" s="2">
        <v>0</v>
      </c>
      <c r="JY12" s="2">
        <v>0</v>
      </c>
      <c r="JZ12" s="2">
        <v>0</v>
      </c>
      <c r="KA12" s="1"/>
      <c r="KB12" s="1"/>
      <c r="KC12" s="1"/>
      <c r="KD12" s="2" t="s">
        <v>344</v>
      </c>
      <c r="KE12" s="2" t="s">
        <v>344</v>
      </c>
      <c r="KF12" s="1"/>
      <c r="KG12" s="1"/>
      <c r="KH12" s="1"/>
      <c r="KI12" s="2" t="s">
        <v>344</v>
      </c>
      <c r="KJ12" s="2" t="s">
        <v>344</v>
      </c>
      <c r="KK12" s="1"/>
      <c r="KL12" s="1"/>
      <c r="KM12" s="1"/>
      <c r="KN12" s="2" t="s">
        <v>344</v>
      </c>
      <c r="KO12" s="2" t="s">
        <v>344</v>
      </c>
      <c r="KP12" s="2">
        <v>0</v>
      </c>
      <c r="KQ12" s="2">
        <v>0</v>
      </c>
      <c r="KR12" s="1"/>
      <c r="KS12" s="1"/>
      <c r="KT12" s="1"/>
      <c r="KU12" s="2">
        <v>0</v>
      </c>
      <c r="KV12" s="2">
        <v>0</v>
      </c>
      <c r="KW12" s="1"/>
      <c r="KX12" s="1"/>
      <c r="KY12" s="1"/>
      <c r="KZ12" s="2" t="s">
        <v>344</v>
      </c>
      <c r="LA12" s="2" t="s">
        <v>344</v>
      </c>
      <c r="LB12" s="2">
        <v>0</v>
      </c>
      <c r="LC12" s="1"/>
      <c r="LD12" s="1"/>
      <c r="LE12" s="1" t="s">
        <v>344</v>
      </c>
      <c r="LF12" s="2" t="s">
        <v>344</v>
      </c>
    </row>
    <row r="13" spans="1:318" x14ac:dyDescent="0.25">
      <c r="A13" s="1" t="s">
        <v>495</v>
      </c>
      <c r="B13" s="2">
        <v>0</v>
      </c>
      <c r="C13" s="2">
        <v>0</v>
      </c>
      <c r="D13" s="2">
        <v>0</v>
      </c>
      <c r="E13" s="2">
        <v>0</v>
      </c>
      <c r="F13" s="1"/>
      <c r="G13" s="1"/>
      <c r="H13" s="1"/>
      <c r="I13" s="2" t="s">
        <v>344</v>
      </c>
      <c r="J13" s="2" t="s">
        <v>344</v>
      </c>
      <c r="K13" s="1"/>
      <c r="L13" s="1"/>
      <c r="M13" s="1"/>
      <c r="N13" s="2" t="s">
        <v>344</v>
      </c>
      <c r="O13" s="2" t="s">
        <v>344</v>
      </c>
      <c r="P13" s="1"/>
      <c r="Q13" s="1"/>
      <c r="R13" s="1"/>
      <c r="S13" s="2" t="s">
        <v>344</v>
      </c>
      <c r="T13" s="2" t="s">
        <v>344</v>
      </c>
      <c r="U13" s="1"/>
      <c r="V13" s="1"/>
      <c r="W13" s="1"/>
      <c r="X13" s="2" t="s">
        <v>344</v>
      </c>
      <c r="Y13" s="2" t="s">
        <v>344</v>
      </c>
      <c r="Z13" s="2">
        <v>0</v>
      </c>
      <c r="AA13" s="2">
        <v>0</v>
      </c>
      <c r="AB13" s="2">
        <v>0</v>
      </c>
      <c r="AC13" s="2">
        <v>0</v>
      </c>
      <c r="AD13" s="2">
        <v>0</v>
      </c>
      <c r="AE13" s="2">
        <v>0</v>
      </c>
      <c r="AF13" s="2">
        <v>0</v>
      </c>
      <c r="AG13" s="2">
        <v>0</v>
      </c>
      <c r="AH13" s="2">
        <v>0</v>
      </c>
      <c r="AI13" s="2">
        <v>0</v>
      </c>
      <c r="AJ13" s="2">
        <v>0</v>
      </c>
      <c r="AK13" s="2">
        <v>0</v>
      </c>
      <c r="AL13" s="2">
        <v>0</v>
      </c>
      <c r="AM13" s="2">
        <v>0</v>
      </c>
      <c r="AN13" s="1"/>
      <c r="AO13" s="1"/>
      <c r="AP13" s="1"/>
      <c r="AQ13" s="2" t="s">
        <v>344</v>
      </c>
      <c r="AR13" s="2" t="s">
        <v>344</v>
      </c>
      <c r="AS13" s="1"/>
      <c r="AT13" s="1"/>
      <c r="AU13" s="1"/>
      <c r="AV13" s="2" t="s">
        <v>344</v>
      </c>
      <c r="AW13" s="2" t="s">
        <v>344</v>
      </c>
      <c r="AX13" s="1"/>
      <c r="AY13" s="1"/>
      <c r="AZ13" s="1"/>
      <c r="BA13" s="2" t="s">
        <v>344</v>
      </c>
      <c r="BB13" s="2" t="s">
        <v>344</v>
      </c>
      <c r="BC13" s="1"/>
      <c r="BD13" s="1"/>
      <c r="BE13" s="1"/>
      <c r="BF13" s="2" t="s">
        <v>344</v>
      </c>
      <c r="BG13" s="2" t="s">
        <v>344</v>
      </c>
      <c r="BH13" s="1"/>
      <c r="BI13" s="1"/>
      <c r="BJ13" s="1"/>
      <c r="BK13" s="2" t="s">
        <v>344</v>
      </c>
      <c r="BL13" s="2" t="s">
        <v>344</v>
      </c>
      <c r="BM13" s="1"/>
      <c r="BN13" s="1"/>
      <c r="BO13" s="1"/>
      <c r="BP13" s="2" t="s">
        <v>344</v>
      </c>
      <c r="BQ13" s="1"/>
      <c r="BR13" s="1"/>
      <c r="BS13" s="1"/>
      <c r="BT13" s="1"/>
      <c r="BU13" s="2" t="s">
        <v>344</v>
      </c>
      <c r="BV13" s="2" t="s">
        <v>344</v>
      </c>
      <c r="BW13" s="1"/>
      <c r="BX13" s="1"/>
      <c r="BY13" s="1"/>
      <c r="BZ13" s="2" t="s">
        <v>344</v>
      </c>
      <c r="CA13" s="2" t="s">
        <v>344</v>
      </c>
      <c r="CB13" s="1"/>
      <c r="CC13" s="1"/>
      <c r="CD13" s="1"/>
      <c r="CE13" s="2" t="s">
        <v>344</v>
      </c>
      <c r="CF13" s="2" t="s">
        <v>344</v>
      </c>
      <c r="CG13" s="1"/>
      <c r="CH13" s="1"/>
      <c r="CI13" s="1"/>
      <c r="CJ13" s="2" t="s">
        <v>344</v>
      </c>
      <c r="CK13" s="2" t="s">
        <v>344</v>
      </c>
      <c r="CL13" s="1"/>
      <c r="CM13" s="1"/>
      <c r="CN13" s="1"/>
      <c r="CO13" s="2" t="s">
        <v>344</v>
      </c>
      <c r="CP13" s="2" t="s">
        <v>344</v>
      </c>
      <c r="CQ13" s="1"/>
      <c r="CR13" s="1"/>
      <c r="CS13" s="1"/>
      <c r="CT13" s="2" t="s">
        <v>344</v>
      </c>
      <c r="CU13" s="2" t="s">
        <v>344</v>
      </c>
      <c r="CV13" s="1"/>
      <c r="CW13" s="1"/>
      <c r="CX13" s="1"/>
      <c r="CY13" s="2" t="s">
        <v>344</v>
      </c>
      <c r="CZ13" s="2" t="s">
        <v>344</v>
      </c>
      <c r="DA13" s="1"/>
      <c r="DB13" s="1"/>
      <c r="DC13" s="1"/>
      <c r="DD13" s="2">
        <v>0</v>
      </c>
      <c r="DE13" s="2">
        <v>0</v>
      </c>
      <c r="DF13" s="2">
        <v>0</v>
      </c>
      <c r="DG13" s="2">
        <v>0</v>
      </c>
      <c r="DH13" s="2">
        <v>0</v>
      </c>
      <c r="DI13" s="2">
        <v>0</v>
      </c>
      <c r="DJ13" s="2">
        <v>0</v>
      </c>
      <c r="DK13" s="2">
        <v>0</v>
      </c>
      <c r="DL13" s="1"/>
      <c r="DM13" s="1"/>
      <c r="DN13" s="1"/>
      <c r="DO13" s="2" t="s">
        <v>344</v>
      </c>
      <c r="DP13" s="2" t="s">
        <v>344</v>
      </c>
      <c r="DQ13" s="1"/>
      <c r="DR13" s="1"/>
      <c r="DS13" s="1"/>
      <c r="DT13" s="2" t="s">
        <v>344</v>
      </c>
      <c r="DU13" s="2" t="s">
        <v>344</v>
      </c>
      <c r="DV13" s="1"/>
      <c r="DW13" s="1"/>
      <c r="DX13" s="1"/>
      <c r="DY13" s="2" t="s">
        <v>344</v>
      </c>
      <c r="DZ13" s="2" t="s">
        <v>344</v>
      </c>
      <c r="EA13" s="1"/>
      <c r="EB13" s="1"/>
      <c r="EC13" s="1"/>
      <c r="ED13" s="2" t="s">
        <v>344</v>
      </c>
      <c r="EE13" s="2" t="s">
        <v>344</v>
      </c>
      <c r="EF13" s="1"/>
      <c r="EG13" s="1"/>
      <c r="EH13" s="1"/>
      <c r="EI13" s="2" t="s">
        <v>344</v>
      </c>
      <c r="EJ13" s="2" t="s">
        <v>344</v>
      </c>
      <c r="EK13" s="1"/>
      <c r="EL13" s="1"/>
      <c r="EM13" s="1"/>
      <c r="EN13" s="2" t="s">
        <v>344</v>
      </c>
      <c r="EO13" s="2" t="s">
        <v>344</v>
      </c>
      <c r="EP13" s="2">
        <v>0</v>
      </c>
      <c r="EQ13" s="2">
        <v>0</v>
      </c>
      <c r="ER13" s="2">
        <v>0</v>
      </c>
      <c r="ES13" s="2">
        <v>0</v>
      </c>
      <c r="ET13" s="2">
        <v>0</v>
      </c>
      <c r="EU13" s="2">
        <v>0</v>
      </c>
      <c r="EV13" s="2">
        <v>0</v>
      </c>
      <c r="EW13" s="1"/>
      <c r="EX13" s="1"/>
      <c r="EY13" s="1"/>
      <c r="EZ13" s="2" t="s">
        <v>344</v>
      </c>
      <c r="FA13" s="2" t="s">
        <v>344</v>
      </c>
      <c r="FB13" s="1"/>
      <c r="FC13" s="1"/>
      <c r="FD13" s="1"/>
      <c r="FE13" s="2" t="s">
        <v>344</v>
      </c>
      <c r="FF13" s="2" t="s">
        <v>344</v>
      </c>
      <c r="FG13" s="1"/>
      <c r="FH13" s="1"/>
      <c r="FI13" s="1"/>
      <c r="FJ13" s="2" t="s">
        <v>344</v>
      </c>
      <c r="FK13" s="2" t="s">
        <v>344</v>
      </c>
      <c r="FL13" s="1"/>
      <c r="FM13" s="1"/>
      <c r="FN13" s="1"/>
      <c r="FO13" s="2" t="s">
        <v>344</v>
      </c>
      <c r="FP13" s="2" t="s">
        <v>344</v>
      </c>
      <c r="FQ13" s="1"/>
      <c r="FR13" s="1"/>
      <c r="FS13" s="1"/>
      <c r="FT13" s="2" t="s">
        <v>344</v>
      </c>
      <c r="FU13" s="2" t="s">
        <v>344</v>
      </c>
      <c r="FV13" s="1"/>
      <c r="FW13" s="1"/>
      <c r="FX13" s="1"/>
      <c r="FY13" s="2" t="s">
        <v>344</v>
      </c>
      <c r="FZ13" s="2" t="s">
        <v>344</v>
      </c>
      <c r="GA13" s="1"/>
      <c r="GB13" s="1"/>
      <c r="GC13" s="1"/>
      <c r="GD13" s="2">
        <v>0</v>
      </c>
      <c r="GE13" s="2">
        <v>0</v>
      </c>
      <c r="GF13" s="2">
        <v>0</v>
      </c>
      <c r="GG13" s="2">
        <v>0</v>
      </c>
      <c r="GH13" s="2">
        <v>0</v>
      </c>
      <c r="GI13" s="2">
        <v>0</v>
      </c>
      <c r="GJ13" s="2">
        <v>0</v>
      </c>
      <c r="GK13" s="2">
        <v>0</v>
      </c>
      <c r="GL13" s="1"/>
      <c r="GM13" s="1"/>
      <c r="GN13" s="1"/>
      <c r="GO13" s="2" t="s">
        <v>344</v>
      </c>
      <c r="GP13" s="2" t="s">
        <v>344</v>
      </c>
      <c r="GQ13" s="1"/>
      <c r="GR13" s="1"/>
      <c r="GS13" s="1"/>
      <c r="GT13" s="2" t="s">
        <v>344</v>
      </c>
      <c r="GU13" s="2" t="s">
        <v>344</v>
      </c>
      <c r="GV13" s="1"/>
      <c r="GW13" s="1"/>
      <c r="GX13" s="1"/>
      <c r="GY13" s="2" t="s">
        <v>344</v>
      </c>
      <c r="GZ13" s="2" t="s">
        <v>344</v>
      </c>
      <c r="HA13" s="1"/>
      <c r="HB13" s="1"/>
      <c r="HC13" s="1"/>
      <c r="HD13" s="2" t="s">
        <v>344</v>
      </c>
      <c r="HE13" s="2" t="s">
        <v>344</v>
      </c>
      <c r="HF13" s="1"/>
      <c r="HG13" s="1"/>
      <c r="HH13" s="1"/>
      <c r="HI13" s="2" t="s">
        <v>344</v>
      </c>
      <c r="HJ13" s="2" t="s">
        <v>344</v>
      </c>
      <c r="HK13" s="1"/>
      <c r="HL13" s="1"/>
      <c r="HM13" s="1"/>
      <c r="HN13" s="2" t="s">
        <v>344</v>
      </c>
      <c r="HO13" s="2" t="s">
        <v>344</v>
      </c>
      <c r="HP13" s="2">
        <v>0</v>
      </c>
      <c r="HQ13" s="2">
        <v>0</v>
      </c>
      <c r="HR13" s="2">
        <v>0</v>
      </c>
      <c r="HS13" s="2">
        <v>0</v>
      </c>
      <c r="HT13" s="2">
        <v>0</v>
      </c>
      <c r="HU13" s="2">
        <v>0</v>
      </c>
      <c r="HV13" s="2">
        <v>0</v>
      </c>
      <c r="HW13" s="2">
        <v>0</v>
      </c>
      <c r="HX13" s="2">
        <v>0</v>
      </c>
      <c r="HY13" s="2">
        <v>0</v>
      </c>
      <c r="HZ13" s="1"/>
      <c r="IA13" s="1"/>
      <c r="IB13" s="1"/>
      <c r="IC13" s="2" t="s">
        <v>344</v>
      </c>
      <c r="ID13" s="2" t="s">
        <v>344</v>
      </c>
      <c r="IE13" s="1"/>
      <c r="IF13" s="1"/>
      <c r="IG13" s="1"/>
      <c r="IH13" s="2" t="s">
        <v>344</v>
      </c>
      <c r="II13" s="2" t="s">
        <v>344</v>
      </c>
      <c r="IJ13" s="1"/>
      <c r="IK13" s="1"/>
      <c r="IL13" s="1"/>
      <c r="IM13" s="2" t="s">
        <v>344</v>
      </c>
      <c r="IN13" s="2" t="s">
        <v>344</v>
      </c>
      <c r="IO13" s="1"/>
      <c r="IP13" s="1"/>
      <c r="IQ13" s="1"/>
      <c r="IR13" s="2" t="s">
        <v>344</v>
      </c>
      <c r="IS13" s="2" t="s">
        <v>344</v>
      </c>
      <c r="IT13" s="1"/>
      <c r="IU13" s="1"/>
      <c r="IV13" s="1"/>
      <c r="IW13" s="2" t="s">
        <v>344</v>
      </c>
      <c r="IX13" s="2" t="s">
        <v>344</v>
      </c>
      <c r="IY13" s="1"/>
      <c r="IZ13" s="1"/>
      <c r="JA13" s="1"/>
      <c r="JB13" s="2" t="s">
        <v>344</v>
      </c>
      <c r="JC13" s="2" t="s">
        <v>344</v>
      </c>
      <c r="JD13" s="1"/>
      <c r="JE13" s="1"/>
      <c r="JF13" s="1"/>
      <c r="JG13" s="2" t="s">
        <v>344</v>
      </c>
      <c r="JH13" s="2" t="s">
        <v>344</v>
      </c>
      <c r="JI13" s="1"/>
      <c r="JJ13" s="1"/>
      <c r="JK13" s="1"/>
      <c r="JL13" s="2" t="s">
        <v>344</v>
      </c>
      <c r="JM13" s="2" t="s">
        <v>344</v>
      </c>
      <c r="JN13" s="1"/>
      <c r="JO13" s="1"/>
      <c r="JP13" s="1"/>
      <c r="JQ13" s="2" t="s">
        <v>344</v>
      </c>
      <c r="JR13" s="2" t="s">
        <v>344</v>
      </c>
      <c r="JS13" s="1"/>
      <c r="JT13" s="1"/>
      <c r="JU13" s="1"/>
      <c r="JV13" s="2" t="s">
        <v>344</v>
      </c>
      <c r="JW13" s="2" t="s">
        <v>344</v>
      </c>
      <c r="JX13" s="2">
        <v>0</v>
      </c>
      <c r="JY13" s="2">
        <v>1</v>
      </c>
      <c r="JZ13" s="2">
        <v>0</v>
      </c>
      <c r="KA13" s="1"/>
      <c r="KB13" s="1"/>
      <c r="KC13" s="1"/>
      <c r="KD13" s="2" t="s">
        <v>344</v>
      </c>
      <c r="KE13" s="2" t="s">
        <v>344</v>
      </c>
      <c r="KF13" s="1" t="s">
        <v>496</v>
      </c>
      <c r="KG13" s="1"/>
      <c r="KH13" s="1"/>
      <c r="KI13" s="2" t="s">
        <v>351</v>
      </c>
      <c r="KJ13" s="2" t="s">
        <v>351</v>
      </c>
      <c r="KK13" s="1"/>
      <c r="KL13" s="1"/>
      <c r="KM13" s="1"/>
      <c r="KN13" s="2" t="s">
        <v>344</v>
      </c>
      <c r="KO13" s="2" t="s">
        <v>344</v>
      </c>
      <c r="KP13" s="2">
        <v>0</v>
      </c>
      <c r="KQ13" s="2">
        <v>0</v>
      </c>
      <c r="KR13" s="1"/>
      <c r="KS13" s="1"/>
      <c r="KT13" s="1"/>
      <c r="KU13" s="2">
        <v>0</v>
      </c>
      <c r="KV13" s="2">
        <v>0</v>
      </c>
      <c r="KW13" s="1"/>
      <c r="KX13" s="1"/>
      <c r="KY13" s="1"/>
      <c r="KZ13" s="2" t="s">
        <v>344</v>
      </c>
      <c r="LA13" s="2" t="s">
        <v>344</v>
      </c>
      <c r="LB13" s="2">
        <v>0</v>
      </c>
      <c r="LC13" s="1"/>
      <c r="LD13" s="1"/>
      <c r="LE13" s="1" t="s">
        <v>344</v>
      </c>
      <c r="LF13" s="2" t="s">
        <v>344</v>
      </c>
    </row>
    <row r="14" spans="1:318" x14ac:dyDescent="0.25">
      <c r="A14" s="1" t="s">
        <v>497</v>
      </c>
      <c r="B14" s="2">
        <v>0</v>
      </c>
      <c r="C14" s="2">
        <v>0</v>
      </c>
      <c r="D14" s="2">
        <v>0</v>
      </c>
      <c r="E14" s="2">
        <v>0</v>
      </c>
      <c r="F14" s="1"/>
      <c r="G14" s="1"/>
      <c r="H14" s="1"/>
      <c r="I14" s="2" t="s">
        <v>344</v>
      </c>
      <c r="J14" s="2" t="s">
        <v>344</v>
      </c>
      <c r="K14" s="1"/>
      <c r="L14" s="1"/>
      <c r="M14" s="1"/>
      <c r="N14" s="2" t="s">
        <v>344</v>
      </c>
      <c r="O14" s="2" t="s">
        <v>344</v>
      </c>
      <c r="P14" s="1"/>
      <c r="Q14" s="1"/>
      <c r="R14" s="1"/>
      <c r="S14" s="2" t="s">
        <v>344</v>
      </c>
      <c r="T14" s="2" t="s">
        <v>344</v>
      </c>
      <c r="U14" s="1"/>
      <c r="V14" s="1"/>
      <c r="W14" s="1"/>
      <c r="X14" s="2" t="s">
        <v>344</v>
      </c>
      <c r="Y14" s="2" t="s">
        <v>344</v>
      </c>
      <c r="Z14" s="2">
        <v>0</v>
      </c>
      <c r="AA14" s="2">
        <v>1</v>
      </c>
      <c r="AB14" s="2">
        <v>0</v>
      </c>
      <c r="AC14" s="2">
        <v>0</v>
      </c>
      <c r="AD14" s="2">
        <v>0</v>
      </c>
      <c r="AE14" s="2">
        <v>0</v>
      </c>
      <c r="AF14" s="2">
        <v>0</v>
      </c>
      <c r="AG14" s="2">
        <v>1</v>
      </c>
      <c r="AH14" s="2">
        <v>0</v>
      </c>
      <c r="AI14" s="2">
        <v>0</v>
      </c>
      <c r="AJ14" s="2">
        <v>0</v>
      </c>
      <c r="AK14" s="2">
        <v>0</v>
      </c>
      <c r="AL14" s="2">
        <v>0</v>
      </c>
      <c r="AM14" s="2">
        <v>0</v>
      </c>
      <c r="AN14" s="1"/>
      <c r="AO14" s="1"/>
      <c r="AP14" s="1"/>
      <c r="AQ14" s="2" t="s">
        <v>344</v>
      </c>
      <c r="AR14" s="2" t="s">
        <v>344</v>
      </c>
      <c r="AS14" s="1" t="s">
        <v>498</v>
      </c>
      <c r="AT14" s="1" t="s">
        <v>499</v>
      </c>
      <c r="AU14" s="1"/>
      <c r="AV14" s="2" t="s">
        <v>351</v>
      </c>
      <c r="AW14" s="2" t="s">
        <v>351</v>
      </c>
      <c r="AX14" s="1"/>
      <c r="AY14" s="1"/>
      <c r="AZ14" s="1"/>
      <c r="BA14" s="2" t="s">
        <v>344</v>
      </c>
      <c r="BB14" s="2" t="s">
        <v>344</v>
      </c>
      <c r="BC14" s="1"/>
      <c r="BD14" s="1"/>
      <c r="BE14" s="1"/>
      <c r="BF14" s="2" t="s">
        <v>344</v>
      </c>
      <c r="BG14" s="2" t="s">
        <v>344</v>
      </c>
      <c r="BH14" s="1"/>
      <c r="BI14" s="1"/>
      <c r="BJ14" s="1"/>
      <c r="BK14" s="2" t="s">
        <v>344</v>
      </c>
      <c r="BL14" s="2" t="s">
        <v>344</v>
      </c>
      <c r="BM14" s="1"/>
      <c r="BN14" s="1"/>
      <c r="BO14" s="1"/>
      <c r="BP14" s="2" t="s">
        <v>344</v>
      </c>
      <c r="BQ14" s="1"/>
      <c r="BR14" s="1"/>
      <c r="BS14" s="1"/>
      <c r="BT14" s="1"/>
      <c r="BU14" s="2" t="s">
        <v>344</v>
      </c>
      <c r="BV14" s="2" t="s">
        <v>344</v>
      </c>
      <c r="BW14" s="1" t="s">
        <v>500</v>
      </c>
      <c r="BX14" s="1" t="s">
        <v>501</v>
      </c>
      <c r="BY14" s="1"/>
      <c r="BZ14" s="2" t="s">
        <v>351</v>
      </c>
      <c r="CA14" s="2" t="s">
        <v>351</v>
      </c>
      <c r="CB14" s="1"/>
      <c r="CC14" s="1"/>
      <c r="CD14" s="1"/>
      <c r="CE14" s="2" t="s">
        <v>344</v>
      </c>
      <c r="CF14" s="2" t="s">
        <v>344</v>
      </c>
      <c r="CG14" s="1"/>
      <c r="CH14" s="1"/>
      <c r="CI14" s="1"/>
      <c r="CJ14" s="2" t="s">
        <v>344</v>
      </c>
      <c r="CK14" s="2" t="s">
        <v>344</v>
      </c>
      <c r="CL14" s="1"/>
      <c r="CM14" s="1"/>
      <c r="CN14" s="1"/>
      <c r="CO14" s="2" t="s">
        <v>344</v>
      </c>
      <c r="CP14" s="2" t="s">
        <v>344</v>
      </c>
      <c r="CQ14" s="1"/>
      <c r="CR14" s="1"/>
      <c r="CS14" s="1"/>
      <c r="CT14" s="2" t="s">
        <v>344</v>
      </c>
      <c r="CU14" s="2" t="s">
        <v>344</v>
      </c>
      <c r="CV14" s="1"/>
      <c r="CW14" s="1"/>
      <c r="CX14" s="1"/>
      <c r="CY14" s="2" t="s">
        <v>344</v>
      </c>
      <c r="CZ14" s="2" t="s">
        <v>344</v>
      </c>
      <c r="DA14" s="1"/>
      <c r="DB14" s="1"/>
      <c r="DC14" s="1"/>
      <c r="DD14" s="2">
        <v>0</v>
      </c>
      <c r="DE14" s="2">
        <v>0</v>
      </c>
      <c r="DF14" s="2">
        <v>0</v>
      </c>
      <c r="DG14" s="2">
        <v>1</v>
      </c>
      <c r="DH14" s="2">
        <v>1</v>
      </c>
      <c r="DI14" s="2">
        <v>1</v>
      </c>
      <c r="DJ14" s="2">
        <v>0</v>
      </c>
      <c r="DK14" s="2">
        <v>0</v>
      </c>
      <c r="DL14" s="1"/>
      <c r="DM14" s="1"/>
      <c r="DN14" s="1"/>
      <c r="DO14" s="2" t="s">
        <v>344</v>
      </c>
      <c r="DP14" s="2" t="s">
        <v>344</v>
      </c>
      <c r="DQ14" s="1" t="s">
        <v>502</v>
      </c>
      <c r="DR14" s="1" t="s">
        <v>503</v>
      </c>
      <c r="DS14" s="1" t="s">
        <v>504</v>
      </c>
      <c r="DT14" s="2" t="s">
        <v>351</v>
      </c>
      <c r="DU14" s="2" t="s">
        <v>351</v>
      </c>
      <c r="DV14" s="1" t="s">
        <v>502</v>
      </c>
      <c r="DW14" s="1" t="s">
        <v>503</v>
      </c>
      <c r="DX14" s="1" t="s">
        <v>505</v>
      </c>
      <c r="DY14" s="2" t="s">
        <v>351</v>
      </c>
      <c r="DZ14" s="2" t="s">
        <v>351</v>
      </c>
      <c r="EA14" s="1" t="s">
        <v>506</v>
      </c>
      <c r="EB14" s="1" t="s">
        <v>507</v>
      </c>
      <c r="EC14" s="1"/>
      <c r="ED14" s="2" t="s">
        <v>351</v>
      </c>
      <c r="EE14" s="2" t="s">
        <v>351</v>
      </c>
      <c r="EF14" s="1"/>
      <c r="EG14" s="1"/>
      <c r="EH14" s="1"/>
      <c r="EI14" s="2" t="s">
        <v>344</v>
      </c>
      <c r="EJ14" s="2" t="s">
        <v>344</v>
      </c>
      <c r="EK14" s="1"/>
      <c r="EL14" s="1"/>
      <c r="EM14" s="1"/>
      <c r="EN14" s="2" t="s">
        <v>344</v>
      </c>
      <c r="EO14" s="2" t="s">
        <v>344</v>
      </c>
      <c r="EP14" s="2">
        <v>0</v>
      </c>
      <c r="EQ14" s="2">
        <v>0</v>
      </c>
      <c r="ER14" s="2">
        <v>0</v>
      </c>
      <c r="ES14" s="2">
        <v>0</v>
      </c>
      <c r="ET14" s="2">
        <v>0</v>
      </c>
      <c r="EU14" s="2">
        <v>0</v>
      </c>
      <c r="EV14" s="2">
        <v>0</v>
      </c>
      <c r="EW14" s="1"/>
      <c r="EX14" s="1"/>
      <c r="EY14" s="1"/>
      <c r="EZ14" s="2" t="s">
        <v>344</v>
      </c>
      <c r="FA14" s="2" t="s">
        <v>344</v>
      </c>
      <c r="FB14" s="1"/>
      <c r="FC14" s="1"/>
      <c r="FD14" s="1"/>
      <c r="FE14" s="2" t="s">
        <v>344</v>
      </c>
      <c r="FF14" s="2" t="s">
        <v>344</v>
      </c>
      <c r="FG14" s="1"/>
      <c r="FH14" s="1"/>
      <c r="FI14" s="1"/>
      <c r="FJ14" s="2" t="s">
        <v>344</v>
      </c>
      <c r="FK14" s="2" t="s">
        <v>344</v>
      </c>
      <c r="FL14" s="1"/>
      <c r="FM14" s="1"/>
      <c r="FN14" s="1"/>
      <c r="FO14" s="2" t="s">
        <v>344</v>
      </c>
      <c r="FP14" s="2" t="s">
        <v>344</v>
      </c>
      <c r="FQ14" s="1"/>
      <c r="FR14" s="1"/>
      <c r="FS14" s="1"/>
      <c r="FT14" s="2" t="s">
        <v>344</v>
      </c>
      <c r="FU14" s="2" t="s">
        <v>344</v>
      </c>
      <c r="FV14" s="1"/>
      <c r="FW14" s="1"/>
      <c r="FX14" s="1"/>
      <c r="FY14" s="2" t="s">
        <v>344</v>
      </c>
      <c r="FZ14" s="2" t="s">
        <v>344</v>
      </c>
      <c r="GA14" s="1"/>
      <c r="GB14" s="1"/>
      <c r="GC14" s="1"/>
      <c r="GD14" s="2">
        <v>0</v>
      </c>
      <c r="GE14" s="2">
        <v>0</v>
      </c>
      <c r="GF14" s="2">
        <v>0</v>
      </c>
      <c r="GG14" s="2">
        <v>0</v>
      </c>
      <c r="GH14" s="2">
        <v>0</v>
      </c>
      <c r="GI14" s="2">
        <v>0</v>
      </c>
      <c r="GJ14" s="2">
        <v>1</v>
      </c>
      <c r="GK14" s="2">
        <v>0</v>
      </c>
      <c r="GL14" s="1"/>
      <c r="GM14" s="1"/>
      <c r="GN14" s="1"/>
      <c r="GO14" s="2" t="s">
        <v>344</v>
      </c>
      <c r="GP14" s="2" t="s">
        <v>344</v>
      </c>
      <c r="GQ14" s="1"/>
      <c r="GR14" s="1"/>
      <c r="GS14" s="1"/>
      <c r="GT14" s="2" t="s">
        <v>344</v>
      </c>
      <c r="GU14" s="2" t="s">
        <v>344</v>
      </c>
      <c r="GV14" s="1"/>
      <c r="GW14" s="1"/>
      <c r="GX14" s="1"/>
      <c r="GY14" s="2" t="s">
        <v>344</v>
      </c>
      <c r="GZ14" s="2" t="s">
        <v>344</v>
      </c>
      <c r="HA14" s="1"/>
      <c r="HB14" s="1"/>
      <c r="HC14" s="1"/>
      <c r="HD14" s="2" t="s">
        <v>344</v>
      </c>
      <c r="HE14" s="2" t="s">
        <v>344</v>
      </c>
      <c r="HF14" s="1" t="s">
        <v>506</v>
      </c>
      <c r="HG14" s="1" t="s">
        <v>507</v>
      </c>
      <c r="HH14" s="1"/>
      <c r="HI14" s="2" t="s">
        <v>351</v>
      </c>
      <c r="HJ14" s="2" t="s">
        <v>351</v>
      </c>
      <c r="HK14" s="1"/>
      <c r="HL14" s="1"/>
      <c r="HM14" s="1"/>
      <c r="HN14" s="2" t="s">
        <v>344</v>
      </c>
      <c r="HO14" s="2" t="s">
        <v>344</v>
      </c>
      <c r="HP14" s="2">
        <v>0</v>
      </c>
      <c r="HQ14" s="2">
        <v>0</v>
      </c>
      <c r="HR14" s="2">
        <v>0</v>
      </c>
      <c r="HS14" s="2">
        <v>0</v>
      </c>
      <c r="HT14" s="2">
        <v>0</v>
      </c>
      <c r="HU14" s="2">
        <v>0</v>
      </c>
      <c r="HV14" s="2">
        <v>0</v>
      </c>
      <c r="HW14" s="2">
        <v>0</v>
      </c>
      <c r="HX14" s="2">
        <v>0</v>
      </c>
      <c r="HY14" s="2">
        <v>0</v>
      </c>
      <c r="HZ14" s="1"/>
      <c r="IA14" s="1"/>
      <c r="IB14" s="1"/>
      <c r="IC14" s="2" t="s">
        <v>344</v>
      </c>
      <c r="ID14" s="2" t="s">
        <v>344</v>
      </c>
      <c r="IE14" s="1"/>
      <c r="IF14" s="1"/>
      <c r="IG14" s="1"/>
      <c r="IH14" s="2" t="s">
        <v>344</v>
      </c>
      <c r="II14" s="2" t="s">
        <v>344</v>
      </c>
      <c r="IJ14" s="1"/>
      <c r="IK14" s="1"/>
      <c r="IL14" s="1"/>
      <c r="IM14" s="2" t="s">
        <v>344</v>
      </c>
      <c r="IN14" s="2" t="s">
        <v>344</v>
      </c>
      <c r="IO14" s="1"/>
      <c r="IP14" s="1"/>
      <c r="IQ14" s="1"/>
      <c r="IR14" s="2" t="s">
        <v>344</v>
      </c>
      <c r="IS14" s="2" t="s">
        <v>344</v>
      </c>
      <c r="IT14" s="1"/>
      <c r="IU14" s="1"/>
      <c r="IV14" s="1"/>
      <c r="IW14" s="2" t="s">
        <v>344</v>
      </c>
      <c r="IX14" s="2" t="s">
        <v>344</v>
      </c>
      <c r="IY14" s="1"/>
      <c r="IZ14" s="1"/>
      <c r="JA14" s="1"/>
      <c r="JB14" s="2" t="s">
        <v>344</v>
      </c>
      <c r="JC14" s="2" t="s">
        <v>344</v>
      </c>
      <c r="JD14" s="1"/>
      <c r="JE14" s="1"/>
      <c r="JF14" s="1"/>
      <c r="JG14" s="2" t="s">
        <v>344</v>
      </c>
      <c r="JH14" s="2" t="s">
        <v>344</v>
      </c>
      <c r="JI14" s="1"/>
      <c r="JJ14" s="1"/>
      <c r="JK14" s="1"/>
      <c r="JL14" s="2" t="s">
        <v>344</v>
      </c>
      <c r="JM14" s="2" t="s">
        <v>344</v>
      </c>
      <c r="JN14" s="1"/>
      <c r="JO14" s="1"/>
      <c r="JP14" s="1"/>
      <c r="JQ14" s="2" t="s">
        <v>344</v>
      </c>
      <c r="JR14" s="2" t="s">
        <v>344</v>
      </c>
      <c r="JS14" s="1"/>
      <c r="JT14" s="1"/>
      <c r="JU14" s="1"/>
      <c r="JV14" s="2" t="s">
        <v>344</v>
      </c>
      <c r="JW14" s="2" t="s">
        <v>344</v>
      </c>
      <c r="JX14" s="2">
        <v>0</v>
      </c>
      <c r="JY14" s="2">
        <v>0</v>
      </c>
      <c r="JZ14" s="2">
        <v>0</v>
      </c>
      <c r="KA14" s="1"/>
      <c r="KB14" s="1"/>
      <c r="KC14" s="1"/>
      <c r="KD14" s="2" t="s">
        <v>344</v>
      </c>
      <c r="KE14" s="2" t="s">
        <v>344</v>
      </c>
      <c r="KF14" s="1"/>
      <c r="KG14" s="1"/>
      <c r="KH14" s="1"/>
      <c r="KI14" s="2" t="s">
        <v>344</v>
      </c>
      <c r="KJ14" s="2" t="s">
        <v>344</v>
      </c>
      <c r="KK14" s="1"/>
      <c r="KL14" s="1"/>
      <c r="KM14" s="1"/>
      <c r="KN14" s="2" t="s">
        <v>344</v>
      </c>
      <c r="KO14" s="2" t="s">
        <v>344</v>
      </c>
      <c r="KP14" s="2">
        <v>1</v>
      </c>
      <c r="KQ14" s="2">
        <v>0</v>
      </c>
      <c r="KR14" s="1" t="s">
        <v>508</v>
      </c>
      <c r="KS14" s="1" t="s">
        <v>509</v>
      </c>
      <c r="KT14" s="1"/>
      <c r="KU14" s="2">
        <v>1</v>
      </c>
      <c r="KV14" s="2">
        <v>1</v>
      </c>
      <c r="KW14" s="1"/>
      <c r="KX14" s="1"/>
      <c r="KY14" s="1"/>
      <c r="KZ14" s="2" t="s">
        <v>344</v>
      </c>
      <c r="LA14" s="2" t="s">
        <v>344</v>
      </c>
      <c r="LB14" s="2">
        <v>1</v>
      </c>
      <c r="LC14" s="1" t="s">
        <v>510</v>
      </c>
      <c r="LD14" s="1"/>
      <c r="LE14" s="1" t="s">
        <v>351</v>
      </c>
      <c r="LF14" s="2" t="s">
        <v>351</v>
      </c>
    </row>
    <row r="15" spans="1:318" x14ac:dyDescent="0.25">
      <c r="A15" s="1" t="s">
        <v>511</v>
      </c>
      <c r="B15" s="2">
        <v>0</v>
      </c>
      <c r="C15" s="2">
        <v>0</v>
      </c>
      <c r="D15" s="2">
        <v>0</v>
      </c>
      <c r="E15" s="2">
        <v>0</v>
      </c>
      <c r="F15" s="1"/>
      <c r="G15" s="1"/>
      <c r="H15" s="1"/>
      <c r="I15" s="2" t="s">
        <v>344</v>
      </c>
      <c r="J15" s="2" t="s">
        <v>344</v>
      </c>
      <c r="K15" s="1"/>
      <c r="L15" s="1"/>
      <c r="M15" s="1"/>
      <c r="N15" s="2" t="s">
        <v>344</v>
      </c>
      <c r="O15" s="2" t="s">
        <v>344</v>
      </c>
      <c r="P15" s="1"/>
      <c r="Q15" s="1"/>
      <c r="R15" s="1"/>
      <c r="S15" s="2" t="s">
        <v>344</v>
      </c>
      <c r="T15" s="2" t="s">
        <v>344</v>
      </c>
      <c r="U15" s="1"/>
      <c r="V15" s="1"/>
      <c r="W15" s="1"/>
      <c r="X15" s="2" t="s">
        <v>344</v>
      </c>
      <c r="Y15" s="2" t="s">
        <v>344</v>
      </c>
      <c r="Z15" s="2">
        <v>0</v>
      </c>
      <c r="AA15" s="2">
        <v>0</v>
      </c>
      <c r="AB15" s="2">
        <v>0</v>
      </c>
      <c r="AC15" s="2">
        <v>0</v>
      </c>
      <c r="AD15" s="2">
        <v>0</v>
      </c>
      <c r="AE15" s="2">
        <v>0</v>
      </c>
      <c r="AF15" s="2">
        <v>0</v>
      </c>
      <c r="AG15" s="2">
        <v>0</v>
      </c>
      <c r="AH15" s="2">
        <v>0</v>
      </c>
      <c r="AI15" s="2">
        <v>0</v>
      </c>
      <c r="AJ15" s="2">
        <v>0</v>
      </c>
      <c r="AK15" s="2">
        <v>1</v>
      </c>
      <c r="AL15" s="2">
        <v>0</v>
      </c>
      <c r="AM15" s="2">
        <v>1</v>
      </c>
      <c r="AN15" s="1"/>
      <c r="AO15" s="1"/>
      <c r="AP15" s="1"/>
      <c r="AQ15" s="2" t="s">
        <v>344</v>
      </c>
      <c r="AR15" s="2" t="s">
        <v>344</v>
      </c>
      <c r="AS15" s="1"/>
      <c r="AT15" s="1"/>
      <c r="AU15" s="1"/>
      <c r="AV15" s="2" t="s">
        <v>344</v>
      </c>
      <c r="AW15" s="2" t="s">
        <v>344</v>
      </c>
      <c r="AX15" s="1"/>
      <c r="AY15" s="1"/>
      <c r="AZ15" s="1"/>
      <c r="BA15" s="2" t="s">
        <v>344</v>
      </c>
      <c r="BB15" s="2" t="s">
        <v>344</v>
      </c>
      <c r="BC15" s="1"/>
      <c r="BD15" s="1"/>
      <c r="BE15" s="1"/>
      <c r="BF15" s="2" t="s">
        <v>344</v>
      </c>
      <c r="BG15" s="2" t="s">
        <v>344</v>
      </c>
      <c r="BH15" s="1"/>
      <c r="BI15" s="1"/>
      <c r="BJ15" s="1"/>
      <c r="BK15" s="2" t="s">
        <v>344</v>
      </c>
      <c r="BL15" s="2" t="s">
        <v>344</v>
      </c>
      <c r="BM15" s="1"/>
      <c r="BN15" s="1"/>
      <c r="BO15" s="1"/>
      <c r="BP15" s="2" t="s">
        <v>344</v>
      </c>
      <c r="BQ15" s="1"/>
      <c r="BR15" s="1"/>
      <c r="BS15" s="1"/>
      <c r="BT15" s="1"/>
      <c r="BU15" s="2" t="s">
        <v>344</v>
      </c>
      <c r="BV15" s="2" t="s">
        <v>344</v>
      </c>
      <c r="BW15" s="1"/>
      <c r="BX15" s="1"/>
      <c r="BY15" s="1"/>
      <c r="BZ15" s="2" t="s">
        <v>344</v>
      </c>
      <c r="CA15" s="2" t="s">
        <v>344</v>
      </c>
      <c r="CB15" s="1"/>
      <c r="CC15" s="1"/>
      <c r="CD15" s="1"/>
      <c r="CE15" s="2" t="s">
        <v>344</v>
      </c>
      <c r="CF15" s="2" t="s">
        <v>344</v>
      </c>
      <c r="CG15" s="1"/>
      <c r="CH15" s="1"/>
      <c r="CI15" s="1"/>
      <c r="CJ15" s="2" t="s">
        <v>344</v>
      </c>
      <c r="CK15" s="2" t="s">
        <v>344</v>
      </c>
      <c r="CL15" s="1"/>
      <c r="CM15" s="1"/>
      <c r="CN15" s="1"/>
      <c r="CO15" s="2" t="s">
        <v>344</v>
      </c>
      <c r="CP15" s="2" t="s">
        <v>344</v>
      </c>
      <c r="CQ15" s="1" t="s">
        <v>512</v>
      </c>
      <c r="CR15" s="1" t="s">
        <v>513</v>
      </c>
      <c r="CS15" s="1" t="s">
        <v>514</v>
      </c>
      <c r="CT15" s="2" t="s">
        <v>351</v>
      </c>
      <c r="CU15" s="2" t="s">
        <v>351</v>
      </c>
      <c r="CV15" s="1"/>
      <c r="CW15" s="1"/>
      <c r="CX15" s="1"/>
      <c r="CY15" s="2" t="s">
        <v>344</v>
      </c>
      <c r="CZ15" s="2" t="s">
        <v>344</v>
      </c>
      <c r="DA15" s="1" t="s">
        <v>515</v>
      </c>
      <c r="DB15" s="1" t="s">
        <v>516</v>
      </c>
      <c r="DC15" s="1" t="s">
        <v>517</v>
      </c>
      <c r="DD15" s="2">
        <v>1</v>
      </c>
      <c r="DE15" s="2">
        <v>1</v>
      </c>
      <c r="DF15" s="2">
        <v>0</v>
      </c>
      <c r="DG15" s="2">
        <v>1</v>
      </c>
      <c r="DH15" s="2">
        <v>0</v>
      </c>
      <c r="DI15" s="2">
        <v>0</v>
      </c>
      <c r="DJ15" s="2">
        <v>0</v>
      </c>
      <c r="DK15" s="2">
        <v>0</v>
      </c>
      <c r="DL15" s="1"/>
      <c r="DM15" s="1"/>
      <c r="DN15" s="1"/>
      <c r="DO15" s="2" t="s">
        <v>344</v>
      </c>
      <c r="DP15" s="2" t="s">
        <v>344</v>
      </c>
      <c r="DQ15" s="1" t="s">
        <v>518</v>
      </c>
      <c r="DR15" s="1" t="s">
        <v>519</v>
      </c>
      <c r="DS15" s="1" t="s">
        <v>520</v>
      </c>
      <c r="DT15" s="2" t="s">
        <v>351</v>
      </c>
      <c r="DU15" s="2" t="s">
        <v>351</v>
      </c>
      <c r="DV15" s="1"/>
      <c r="DW15" s="1"/>
      <c r="DX15" s="1"/>
      <c r="DY15" s="2" t="s">
        <v>344</v>
      </c>
      <c r="DZ15" s="2" t="s">
        <v>344</v>
      </c>
      <c r="EA15" s="1"/>
      <c r="EB15" s="1"/>
      <c r="EC15" s="1"/>
      <c r="ED15" s="2" t="s">
        <v>344</v>
      </c>
      <c r="EE15" s="2" t="s">
        <v>344</v>
      </c>
      <c r="EF15" s="1"/>
      <c r="EG15" s="1"/>
      <c r="EH15" s="1"/>
      <c r="EI15" s="2" t="s">
        <v>344</v>
      </c>
      <c r="EJ15" s="2" t="s">
        <v>344</v>
      </c>
      <c r="EK15" s="1"/>
      <c r="EL15" s="1"/>
      <c r="EM15" s="1"/>
      <c r="EN15" s="2" t="s">
        <v>344</v>
      </c>
      <c r="EO15" s="2" t="s">
        <v>344</v>
      </c>
      <c r="EP15" s="2">
        <v>0</v>
      </c>
      <c r="EQ15" s="2">
        <v>0</v>
      </c>
      <c r="ER15" s="2">
        <v>0</v>
      </c>
      <c r="ES15" s="2">
        <v>0</v>
      </c>
      <c r="ET15" s="2">
        <v>0</v>
      </c>
      <c r="EU15" s="2">
        <v>0</v>
      </c>
      <c r="EV15" s="2">
        <v>0</v>
      </c>
      <c r="EW15" s="1"/>
      <c r="EX15" s="1"/>
      <c r="EY15" s="1"/>
      <c r="EZ15" s="2" t="s">
        <v>344</v>
      </c>
      <c r="FA15" s="2" t="s">
        <v>344</v>
      </c>
      <c r="FB15" s="1"/>
      <c r="FC15" s="1"/>
      <c r="FD15" s="1"/>
      <c r="FE15" s="2" t="s">
        <v>344</v>
      </c>
      <c r="FF15" s="2" t="s">
        <v>344</v>
      </c>
      <c r="FG15" s="1"/>
      <c r="FH15" s="1"/>
      <c r="FI15" s="1"/>
      <c r="FJ15" s="2" t="s">
        <v>344</v>
      </c>
      <c r="FK15" s="2" t="s">
        <v>344</v>
      </c>
      <c r="FL15" s="1"/>
      <c r="FM15" s="1"/>
      <c r="FN15" s="1"/>
      <c r="FO15" s="2" t="s">
        <v>344</v>
      </c>
      <c r="FP15" s="2" t="s">
        <v>344</v>
      </c>
      <c r="FQ15" s="1"/>
      <c r="FR15" s="1"/>
      <c r="FS15" s="1"/>
      <c r="FT15" s="2" t="s">
        <v>344</v>
      </c>
      <c r="FU15" s="2" t="s">
        <v>344</v>
      </c>
      <c r="FV15" s="1"/>
      <c r="FW15" s="1"/>
      <c r="FX15" s="1"/>
      <c r="FY15" s="2" t="s">
        <v>344</v>
      </c>
      <c r="FZ15" s="2" t="s">
        <v>344</v>
      </c>
      <c r="GA15" s="1"/>
      <c r="GB15" s="1"/>
      <c r="GC15" s="1"/>
      <c r="GD15" s="2">
        <v>0</v>
      </c>
      <c r="GE15" s="2">
        <v>0</v>
      </c>
      <c r="GF15" s="2">
        <v>0</v>
      </c>
      <c r="GG15" s="2">
        <v>0</v>
      </c>
      <c r="GH15" s="2">
        <v>0</v>
      </c>
      <c r="GI15" s="2">
        <v>0</v>
      </c>
      <c r="GJ15" s="2">
        <v>0</v>
      </c>
      <c r="GK15" s="2">
        <v>0</v>
      </c>
      <c r="GL15" s="1"/>
      <c r="GM15" s="1"/>
      <c r="GN15" s="1"/>
      <c r="GO15" s="2" t="s">
        <v>344</v>
      </c>
      <c r="GP15" s="2" t="s">
        <v>344</v>
      </c>
      <c r="GQ15" s="1"/>
      <c r="GR15" s="1"/>
      <c r="GS15" s="1"/>
      <c r="GT15" s="2" t="s">
        <v>344</v>
      </c>
      <c r="GU15" s="2" t="s">
        <v>344</v>
      </c>
      <c r="GV15" s="1"/>
      <c r="GW15" s="1"/>
      <c r="GX15" s="1"/>
      <c r="GY15" s="2" t="s">
        <v>344</v>
      </c>
      <c r="GZ15" s="2" t="s">
        <v>344</v>
      </c>
      <c r="HA15" s="1"/>
      <c r="HB15" s="1"/>
      <c r="HC15" s="1"/>
      <c r="HD15" s="2" t="s">
        <v>344</v>
      </c>
      <c r="HE15" s="2" t="s">
        <v>344</v>
      </c>
      <c r="HF15" s="1"/>
      <c r="HG15" s="1"/>
      <c r="HH15" s="1"/>
      <c r="HI15" s="2" t="s">
        <v>344</v>
      </c>
      <c r="HJ15" s="2" t="s">
        <v>344</v>
      </c>
      <c r="HK15" s="1"/>
      <c r="HL15" s="1"/>
      <c r="HM15" s="1"/>
      <c r="HN15" s="2" t="s">
        <v>344</v>
      </c>
      <c r="HO15" s="2" t="s">
        <v>344</v>
      </c>
      <c r="HP15" s="2">
        <v>0</v>
      </c>
      <c r="HQ15" s="2">
        <v>0</v>
      </c>
      <c r="HR15" s="2">
        <v>0</v>
      </c>
      <c r="HS15" s="2">
        <v>0</v>
      </c>
      <c r="HT15" s="2">
        <v>0</v>
      </c>
      <c r="HU15" s="2">
        <v>0</v>
      </c>
      <c r="HV15" s="2">
        <v>0</v>
      </c>
      <c r="HW15" s="2">
        <v>0</v>
      </c>
      <c r="HX15" s="2">
        <v>0</v>
      </c>
      <c r="HY15" s="2">
        <v>0</v>
      </c>
      <c r="HZ15" s="1"/>
      <c r="IA15" s="1"/>
      <c r="IB15" s="1"/>
      <c r="IC15" s="2" t="s">
        <v>344</v>
      </c>
      <c r="ID15" s="2" t="s">
        <v>344</v>
      </c>
      <c r="IE15" s="1"/>
      <c r="IF15" s="1"/>
      <c r="IG15" s="1"/>
      <c r="IH15" s="2" t="s">
        <v>344</v>
      </c>
      <c r="II15" s="2" t="s">
        <v>344</v>
      </c>
      <c r="IJ15" s="1"/>
      <c r="IK15" s="1"/>
      <c r="IL15" s="1"/>
      <c r="IM15" s="2" t="s">
        <v>344</v>
      </c>
      <c r="IN15" s="2" t="s">
        <v>344</v>
      </c>
      <c r="IO15" s="1"/>
      <c r="IP15" s="1"/>
      <c r="IQ15" s="1"/>
      <c r="IR15" s="2" t="s">
        <v>344</v>
      </c>
      <c r="IS15" s="2" t="s">
        <v>344</v>
      </c>
      <c r="IT15" s="1"/>
      <c r="IU15" s="1"/>
      <c r="IV15" s="1"/>
      <c r="IW15" s="2" t="s">
        <v>344</v>
      </c>
      <c r="IX15" s="2" t="s">
        <v>344</v>
      </c>
      <c r="IY15" s="1"/>
      <c r="IZ15" s="1"/>
      <c r="JA15" s="1"/>
      <c r="JB15" s="2" t="s">
        <v>344</v>
      </c>
      <c r="JC15" s="2" t="s">
        <v>344</v>
      </c>
      <c r="JD15" s="1"/>
      <c r="JE15" s="1"/>
      <c r="JF15" s="1"/>
      <c r="JG15" s="2" t="s">
        <v>344</v>
      </c>
      <c r="JH15" s="2" t="s">
        <v>344</v>
      </c>
      <c r="JI15" s="1"/>
      <c r="JJ15" s="1"/>
      <c r="JK15" s="1"/>
      <c r="JL15" s="2" t="s">
        <v>344</v>
      </c>
      <c r="JM15" s="2" t="s">
        <v>344</v>
      </c>
      <c r="JN15" s="1"/>
      <c r="JO15" s="1"/>
      <c r="JP15" s="1"/>
      <c r="JQ15" s="2" t="s">
        <v>344</v>
      </c>
      <c r="JR15" s="2" t="s">
        <v>344</v>
      </c>
      <c r="JS15" s="1"/>
      <c r="JT15" s="1"/>
      <c r="JU15" s="1"/>
      <c r="JV15" s="2" t="s">
        <v>344</v>
      </c>
      <c r="JW15" s="2" t="s">
        <v>344</v>
      </c>
      <c r="JX15" s="2">
        <v>0</v>
      </c>
      <c r="JY15" s="2">
        <v>0</v>
      </c>
      <c r="JZ15" s="2">
        <v>0</v>
      </c>
      <c r="KA15" s="1"/>
      <c r="KB15" s="1"/>
      <c r="KC15" s="1"/>
      <c r="KD15" s="2" t="s">
        <v>344</v>
      </c>
      <c r="KE15" s="2" t="s">
        <v>344</v>
      </c>
      <c r="KF15" s="1"/>
      <c r="KG15" s="1"/>
      <c r="KH15" s="1"/>
      <c r="KI15" s="2" t="s">
        <v>344</v>
      </c>
      <c r="KJ15" s="2" t="s">
        <v>344</v>
      </c>
      <c r="KK15" s="1"/>
      <c r="KL15" s="1"/>
      <c r="KM15" s="1"/>
      <c r="KN15" s="2" t="s">
        <v>344</v>
      </c>
      <c r="KO15" s="2" t="s">
        <v>344</v>
      </c>
      <c r="KP15" s="2">
        <v>0</v>
      </c>
      <c r="KQ15" s="2">
        <v>0</v>
      </c>
      <c r="KR15" s="1"/>
      <c r="KS15" s="1"/>
      <c r="KT15" s="1"/>
      <c r="KU15" s="2">
        <v>0</v>
      </c>
      <c r="KV15" s="2">
        <v>0</v>
      </c>
      <c r="KW15" s="1"/>
      <c r="KX15" s="1"/>
      <c r="KY15" s="1"/>
      <c r="KZ15" s="2" t="s">
        <v>344</v>
      </c>
      <c r="LA15" s="2" t="s">
        <v>344</v>
      </c>
      <c r="LB15" s="2">
        <v>1</v>
      </c>
      <c r="LC15" s="1" t="s">
        <v>1588</v>
      </c>
      <c r="LD15" s="1" t="s">
        <v>521</v>
      </c>
      <c r="LE15" s="1" t="s">
        <v>351</v>
      </c>
      <c r="LF15" s="2" t="s">
        <v>351</v>
      </c>
    </row>
    <row r="16" spans="1:318" x14ac:dyDescent="0.25">
      <c r="A16" s="1" t="s">
        <v>522</v>
      </c>
      <c r="B16" s="2">
        <v>0</v>
      </c>
      <c r="C16" s="2">
        <v>0</v>
      </c>
      <c r="D16" s="2">
        <v>0</v>
      </c>
      <c r="E16" s="2">
        <v>0</v>
      </c>
      <c r="F16" s="1"/>
      <c r="G16" s="1"/>
      <c r="H16" s="1"/>
      <c r="I16" s="2" t="s">
        <v>344</v>
      </c>
      <c r="J16" s="2" t="s">
        <v>344</v>
      </c>
      <c r="K16" s="1"/>
      <c r="L16" s="1"/>
      <c r="M16" s="1"/>
      <c r="N16" s="2" t="s">
        <v>344</v>
      </c>
      <c r="O16" s="2" t="s">
        <v>344</v>
      </c>
      <c r="P16" s="1"/>
      <c r="Q16" s="1"/>
      <c r="R16" s="1"/>
      <c r="S16" s="2" t="s">
        <v>344</v>
      </c>
      <c r="T16" s="2" t="s">
        <v>344</v>
      </c>
      <c r="U16" s="1"/>
      <c r="V16" s="1"/>
      <c r="W16" s="1"/>
      <c r="X16" s="2" t="s">
        <v>344</v>
      </c>
      <c r="Y16" s="2" t="s">
        <v>344</v>
      </c>
      <c r="Z16" s="2">
        <v>0</v>
      </c>
      <c r="AA16" s="2">
        <v>0</v>
      </c>
      <c r="AB16" s="2">
        <v>0</v>
      </c>
      <c r="AC16" s="2">
        <v>0</v>
      </c>
      <c r="AD16" s="2">
        <v>0</v>
      </c>
      <c r="AE16" s="2">
        <v>0</v>
      </c>
      <c r="AF16" s="2">
        <v>0</v>
      </c>
      <c r="AG16" s="2">
        <v>1</v>
      </c>
      <c r="AH16" s="2">
        <v>1</v>
      </c>
      <c r="AI16" s="2">
        <v>0</v>
      </c>
      <c r="AJ16" s="2">
        <v>0</v>
      </c>
      <c r="AK16" s="2">
        <v>0</v>
      </c>
      <c r="AL16" s="2">
        <v>0</v>
      </c>
      <c r="AM16" s="2">
        <v>0</v>
      </c>
      <c r="AN16" s="1"/>
      <c r="AO16" s="1"/>
      <c r="AP16" s="1"/>
      <c r="AQ16" s="2" t="s">
        <v>344</v>
      </c>
      <c r="AR16" s="2" t="s">
        <v>344</v>
      </c>
      <c r="AS16" s="1"/>
      <c r="AT16" s="1"/>
      <c r="AU16" s="1"/>
      <c r="AV16" s="2" t="s">
        <v>344</v>
      </c>
      <c r="AW16" s="2" t="s">
        <v>344</v>
      </c>
      <c r="AX16" s="1"/>
      <c r="AY16" s="1"/>
      <c r="AZ16" s="1"/>
      <c r="BA16" s="2" t="s">
        <v>344</v>
      </c>
      <c r="BB16" s="2" t="s">
        <v>344</v>
      </c>
      <c r="BC16" s="1"/>
      <c r="BD16" s="1"/>
      <c r="BE16" s="1"/>
      <c r="BF16" s="2" t="s">
        <v>344</v>
      </c>
      <c r="BG16" s="2" t="s">
        <v>344</v>
      </c>
      <c r="BH16" s="1"/>
      <c r="BI16" s="1"/>
      <c r="BJ16" s="1"/>
      <c r="BK16" s="2" t="s">
        <v>344</v>
      </c>
      <c r="BL16" s="2" t="s">
        <v>344</v>
      </c>
      <c r="BM16" s="1"/>
      <c r="BN16" s="1"/>
      <c r="BO16" s="1"/>
      <c r="BP16" s="2" t="s">
        <v>344</v>
      </c>
      <c r="BQ16" s="1"/>
      <c r="BR16" s="1"/>
      <c r="BS16" s="1"/>
      <c r="BT16" s="1"/>
      <c r="BU16" s="2" t="s">
        <v>344</v>
      </c>
      <c r="BV16" s="2" t="s">
        <v>344</v>
      </c>
      <c r="BW16" s="1" t="s">
        <v>523</v>
      </c>
      <c r="BX16" s="1" t="s">
        <v>524</v>
      </c>
      <c r="BY16" s="1" t="s">
        <v>525</v>
      </c>
      <c r="BZ16" s="2" t="s">
        <v>351</v>
      </c>
      <c r="CA16" s="2" t="s">
        <v>351</v>
      </c>
      <c r="CB16" s="1" t="s">
        <v>523</v>
      </c>
      <c r="CC16" s="1" t="s">
        <v>526</v>
      </c>
      <c r="CD16" s="1" t="s">
        <v>525</v>
      </c>
      <c r="CE16" s="2" t="s">
        <v>344</v>
      </c>
      <c r="CF16" s="2" t="s">
        <v>344</v>
      </c>
      <c r="CG16" s="1"/>
      <c r="CH16" s="1"/>
      <c r="CI16" s="1"/>
      <c r="CJ16" s="2" t="s">
        <v>344</v>
      </c>
      <c r="CK16" s="2" t="s">
        <v>344</v>
      </c>
      <c r="CL16" s="1"/>
      <c r="CM16" s="1"/>
      <c r="CN16" s="1"/>
      <c r="CO16" s="2" t="s">
        <v>344</v>
      </c>
      <c r="CP16" s="2" t="s">
        <v>344</v>
      </c>
      <c r="CQ16" s="1"/>
      <c r="CR16" s="1"/>
      <c r="CS16" s="1"/>
      <c r="CT16" s="2" t="s">
        <v>344</v>
      </c>
      <c r="CU16" s="2" t="s">
        <v>344</v>
      </c>
      <c r="CV16" s="1"/>
      <c r="CW16" s="1"/>
      <c r="CX16" s="1"/>
      <c r="CY16" s="2" t="s">
        <v>344</v>
      </c>
      <c r="CZ16" s="2" t="s">
        <v>344</v>
      </c>
      <c r="DA16" s="1"/>
      <c r="DB16" s="1"/>
      <c r="DC16" s="1"/>
      <c r="DD16" s="2">
        <v>0</v>
      </c>
      <c r="DE16" s="2">
        <v>0</v>
      </c>
      <c r="DF16" s="2">
        <v>1</v>
      </c>
      <c r="DG16" s="2">
        <v>0</v>
      </c>
      <c r="DH16" s="2">
        <v>0</v>
      </c>
      <c r="DI16" s="2">
        <v>0</v>
      </c>
      <c r="DJ16" s="2">
        <v>0</v>
      </c>
      <c r="DK16" s="2">
        <v>0</v>
      </c>
      <c r="DL16" s="1" t="s">
        <v>527</v>
      </c>
      <c r="DM16" s="1" t="s">
        <v>528</v>
      </c>
      <c r="DN16" s="1" t="s">
        <v>529</v>
      </c>
      <c r="DO16" s="2" t="s">
        <v>344</v>
      </c>
      <c r="DP16" s="2" t="s">
        <v>344</v>
      </c>
      <c r="DQ16" s="1"/>
      <c r="DR16" s="1"/>
      <c r="DS16" s="1"/>
      <c r="DT16" s="2" t="s">
        <v>344</v>
      </c>
      <c r="DU16" s="2" t="s">
        <v>344</v>
      </c>
      <c r="DV16" s="1"/>
      <c r="DW16" s="1"/>
      <c r="DX16" s="1"/>
      <c r="DY16" s="2" t="s">
        <v>344</v>
      </c>
      <c r="DZ16" s="2" t="s">
        <v>344</v>
      </c>
      <c r="EA16" s="1"/>
      <c r="EB16" s="1"/>
      <c r="EC16" s="1"/>
      <c r="ED16" s="2" t="s">
        <v>344</v>
      </c>
      <c r="EE16" s="2" t="s">
        <v>344</v>
      </c>
      <c r="EF16" s="1"/>
      <c r="EG16" s="1"/>
      <c r="EH16" s="1"/>
      <c r="EI16" s="2" t="s">
        <v>344</v>
      </c>
      <c r="EJ16" s="2" t="s">
        <v>344</v>
      </c>
      <c r="EK16" s="1"/>
      <c r="EL16" s="1"/>
      <c r="EM16" s="1"/>
      <c r="EN16" s="2" t="s">
        <v>344</v>
      </c>
      <c r="EO16" s="2" t="s">
        <v>344</v>
      </c>
      <c r="EP16" s="2">
        <v>0</v>
      </c>
      <c r="EQ16" s="2">
        <v>0</v>
      </c>
      <c r="ER16" s="2">
        <v>0</v>
      </c>
      <c r="ES16" s="2">
        <v>0</v>
      </c>
      <c r="ET16" s="2">
        <v>0</v>
      </c>
      <c r="EU16" s="2">
        <v>0</v>
      </c>
      <c r="EV16" s="2">
        <v>0</v>
      </c>
      <c r="EW16" s="1"/>
      <c r="EX16" s="1"/>
      <c r="EY16" s="1"/>
      <c r="EZ16" s="2" t="s">
        <v>344</v>
      </c>
      <c r="FA16" s="2" t="s">
        <v>344</v>
      </c>
      <c r="FB16" s="1"/>
      <c r="FC16" s="1"/>
      <c r="FD16" s="1"/>
      <c r="FE16" s="2" t="s">
        <v>344</v>
      </c>
      <c r="FF16" s="2" t="s">
        <v>344</v>
      </c>
      <c r="FG16" s="1"/>
      <c r="FH16" s="1"/>
      <c r="FI16" s="1"/>
      <c r="FJ16" s="2" t="s">
        <v>344</v>
      </c>
      <c r="FK16" s="2" t="s">
        <v>344</v>
      </c>
      <c r="FL16" s="1"/>
      <c r="FM16" s="1"/>
      <c r="FN16" s="1"/>
      <c r="FO16" s="2" t="s">
        <v>344</v>
      </c>
      <c r="FP16" s="2" t="s">
        <v>344</v>
      </c>
      <c r="FQ16" s="1"/>
      <c r="FR16" s="1"/>
      <c r="FS16" s="1"/>
      <c r="FT16" s="2" t="s">
        <v>344</v>
      </c>
      <c r="FU16" s="2" t="s">
        <v>344</v>
      </c>
      <c r="FV16" s="1"/>
      <c r="FW16" s="1"/>
      <c r="FX16" s="1"/>
      <c r="FY16" s="2" t="s">
        <v>344</v>
      </c>
      <c r="FZ16" s="2" t="s">
        <v>344</v>
      </c>
      <c r="GA16" s="1"/>
      <c r="GB16" s="1"/>
      <c r="GC16" s="1"/>
      <c r="GD16" s="2">
        <v>0</v>
      </c>
      <c r="GE16" s="2">
        <v>0</v>
      </c>
      <c r="GF16" s="2">
        <v>0</v>
      </c>
      <c r="GG16" s="2">
        <v>0</v>
      </c>
      <c r="GH16" s="2">
        <v>0</v>
      </c>
      <c r="GI16" s="2">
        <v>0</v>
      </c>
      <c r="GJ16" s="2">
        <v>0</v>
      </c>
      <c r="GK16" s="2">
        <v>0</v>
      </c>
      <c r="GL16" s="1"/>
      <c r="GM16" s="1"/>
      <c r="GN16" s="1"/>
      <c r="GO16" s="2" t="s">
        <v>344</v>
      </c>
      <c r="GP16" s="2" t="s">
        <v>344</v>
      </c>
      <c r="GQ16" s="1"/>
      <c r="GR16" s="1"/>
      <c r="GS16" s="1"/>
      <c r="GT16" s="2" t="s">
        <v>344</v>
      </c>
      <c r="GU16" s="2" t="s">
        <v>344</v>
      </c>
      <c r="GV16" s="1"/>
      <c r="GW16" s="1"/>
      <c r="GX16" s="1"/>
      <c r="GY16" s="2" t="s">
        <v>344</v>
      </c>
      <c r="GZ16" s="2" t="s">
        <v>344</v>
      </c>
      <c r="HA16" s="1"/>
      <c r="HB16" s="1"/>
      <c r="HC16" s="1"/>
      <c r="HD16" s="2" t="s">
        <v>344</v>
      </c>
      <c r="HE16" s="2" t="s">
        <v>344</v>
      </c>
      <c r="HF16" s="1"/>
      <c r="HG16" s="1"/>
      <c r="HH16" s="1"/>
      <c r="HI16" s="2" t="s">
        <v>344</v>
      </c>
      <c r="HJ16" s="2" t="s">
        <v>344</v>
      </c>
      <c r="HK16" s="1"/>
      <c r="HL16" s="1"/>
      <c r="HM16" s="1"/>
      <c r="HN16" s="2" t="s">
        <v>344</v>
      </c>
      <c r="HO16" s="2" t="s">
        <v>344</v>
      </c>
      <c r="HP16" s="2">
        <v>0</v>
      </c>
      <c r="HQ16" s="2">
        <v>0</v>
      </c>
      <c r="HR16" s="2">
        <v>0</v>
      </c>
      <c r="HS16" s="2">
        <v>1</v>
      </c>
      <c r="HT16" s="2">
        <v>0</v>
      </c>
      <c r="HU16" s="2">
        <v>0</v>
      </c>
      <c r="HV16" s="2">
        <v>0</v>
      </c>
      <c r="HW16" s="2">
        <v>0</v>
      </c>
      <c r="HX16" s="2">
        <v>0</v>
      </c>
      <c r="HY16" s="2">
        <v>0</v>
      </c>
      <c r="HZ16" s="1"/>
      <c r="IA16" s="1"/>
      <c r="IB16" s="1"/>
      <c r="IC16" s="2" t="s">
        <v>344</v>
      </c>
      <c r="ID16" s="2" t="s">
        <v>344</v>
      </c>
      <c r="IE16" s="1"/>
      <c r="IF16" s="1"/>
      <c r="IG16" s="1"/>
      <c r="IH16" s="2" t="s">
        <v>344</v>
      </c>
      <c r="II16" s="2" t="s">
        <v>344</v>
      </c>
      <c r="IJ16" s="1"/>
      <c r="IK16" s="1"/>
      <c r="IL16" s="1"/>
      <c r="IM16" s="2" t="s">
        <v>344</v>
      </c>
      <c r="IN16" s="2" t="s">
        <v>344</v>
      </c>
      <c r="IO16" s="1" t="s">
        <v>523</v>
      </c>
      <c r="IP16" s="1"/>
      <c r="IQ16" s="1"/>
      <c r="IR16" s="2" t="s">
        <v>344</v>
      </c>
      <c r="IS16" s="2" t="s">
        <v>351</v>
      </c>
      <c r="IT16" s="1"/>
      <c r="IU16" s="1"/>
      <c r="IV16" s="1"/>
      <c r="IW16" s="2" t="s">
        <v>344</v>
      </c>
      <c r="IX16" s="2" t="s">
        <v>344</v>
      </c>
      <c r="IY16" s="1"/>
      <c r="IZ16" s="1"/>
      <c r="JA16" s="1"/>
      <c r="JB16" s="2" t="s">
        <v>344</v>
      </c>
      <c r="JC16" s="2" t="s">
        <v>344</v>
      </c>
      <c r="JD16" s="1"/>
      <c r="JE16" s="1"/>
      <c r="JF16" s="1"/>
      <c r="JG16" s="2" t="s">
        <v>344</v>
      </c>
      <c r="JH16" s="2" t="s">
        <v>344</v>
      </c>
      <c r="JI16" s="1"/>
      <c r="JJ16" s="1"/>
      <c r="JK16" s="1"/>
      <c r="JL16" s="2" t="s">
        <v>344</v>
      </c>
      <c r="JM16" s="2" t="s">
        <v>344</v>
      </c>
      <c r="JN16" s="1"/>
      <c r="JO16" s="1"/>
      <c r="JP16" s="1"/>
      <c r="JQ16" s="2" t="s">
        <v>344</v>
      </c>
      <c r="JR16" s="2" t="s">
        <v>344</v>
      </c>
      <c r="JS16" s="1"/>
      <c r="JT16" s="1"/>
      <c r="JU16" s="1"/>
      <c r="JV16" s="2" t="s">
        <v>344</v>
      </c>
      <c r="JW16" s="2" t="s">
        <v>344</v>
      </c>
      <c r="JX16" s="2">
        <v>0</v>
      </c>
      <c r="JY16" s="2">
        <v>0</v>
      </c>
      <c r="JZ16" s="2">
        <v>0</v>
      </c>
      <c r="KA16" s="1"/>
      <c r="KB16" s="1"/>
      <c r="KC16" s="1"/>
      <c r="KD16" s="2" t="s">
        <v>344</v>
      </c>
      <c r="KE16" s="2" t="s">
        <v>344</v>
      </c>
      <c r="KF16" s="1"/>
      <c r="KG16" s="1"/>
      <c r="KH16" s="1"/>
      <c r="KI16" s="2" t="s">
        <v>344</v>
      </c>
      <c r="KJ16" s="2" t="s">
        <v>344</v>
      </c>
      <c r="KK16" s="1"/>
      <c r="KL16" s="1"/>
      <c r="KM16" s="1"/>
      <c r="KN16" s="2" t="s">
        <v>344</v>
      </c>
      <c r="KO16" s="2" t="s">
        <v>344</v>
      </c>
      <c r="KP16" s="2">
        <v>0</v>
      </c>
      <c r="KQ16" s="2">
        <v>0</v>
      </c>
      <c r="KR16" s="1"/>
      <c r="KS16" s="1"/>
      <c r="KT16" s="1"/>
      <c r="KU16" s="2">
        <v>0</v>
      </c>
      <c r="KV16" s="2">
        <v>0</v>
      </c>
      <c r="KW16" s="1"/>
      <c r="KX16" s="1"/>
      <c r="KY16" s="1"/>
      <c r="KZ16" s="2" t="s">
        <v>344</v>
      </c>
      <c r="LA16" s="2" t="s">
        <v>344</v>
      </c>
      <c r="LB16" s="2">
        <v>0</v>
      </c>
      <c r="LC16" s="1"/>
      <c r="LD16" s="1"/>
      <c r="LE16" s="1" t="s">
        <v>344</v>
      </c>
      <c r="LF16" s="2" t="s">
        <v>344</v>
      </c>
    </row>
    <row r="17" spans="1:318" x14ac:dyDescent="0.25">
      <c r="A17" s="1" t="s">
        <v>530</v>
      </c>
      <c r="B17" s="2">
        <v>0</v>
      </c>
      <c r="C17" s="2">
        <v>0</v>
      </c>
      <c r="D17" s="2">
        <v>0</v>
      </c>
      <c r="E17" s="2">
        <v>1</v>
      </c>
      <c r="F17" s="1"/>
      <c r="G17" s="1"/>
      <c r="H17" s="1"/>
      <c r="I17" s="2" t="s">
        <v>344</v>
      </c>
      <c r="J17" s="2" t="s">
        <v>344</v>
      </c>
      <c r="K17" s="1"/>
      <c r="L17" s="1"/>
      <c r="M17" s="1"/>
      <c r="N17" s="2" t="s">
        <v>344</v>
      </c>
      <c r="O17" s="2" t="s">
        <v>344</v>
      </c>
      <c r="P17" s="1"/>
      <c r="Q17" s="1"/>
      <c r="R17" s="1"/>
      <c r="S17" s="2" t="s">
        <v>344</v>
      </c>
      <c r="T17" s="2" t="s">
        <v>344</v>
      </c>
      <c r="U17" s="1" t="s">
        <v>531</v>
      </c>
      <c r="V17" s="1"/>
      <c r="W17" s="1"/>
      <c r="X17" s="2" t="s">
        <v>344</v>
      </c>
      <c r="Y17" s="2" t="s">
        <v>344</v>
      </c>
      <c r="Z17" s="2">
        <v>0</v>
      </c>
      <c r="AA17" s="2">
        <v>0</v>
      </c>
      <c r="AB17" s="2">
        <v>0</v>
      </c>
      <c r="AC17" s="2">
        <v>0</v>
      </c>
      <c r="AD17" s="2">
        <v>0</v>
      </c>
      <c r="AE17" s="2">
        <v>0</v>
      </c>
      <c r="AF17" s="2">
        <v>0</v>
      </c>
      <c r="AG17" s="2">
        <v>0</v>
      </c>
      <c r="AH17" s="2">
        <v>0</v>
      </c>
      <c r="AI17" s="2">
        <v>0</v>
      </c>
      <c r="AJ17" s="2">
        <v>0</v>
      </c>
      <c r="AK17" s="2">
        <v>0</v>
      </c>
      <c r="AL17" s="2">
        <v>0</v>
      </c>
      <c r="AM17" s="2">
        <v>0</v>
      </c>
      <c r="AN17" s="1"/>
      <c r="AO17" s="1"/>
      <c r="AP17" s="1"/>
      <c r="AQ17" s="2" t="s">
        <v>344</v>
      </c>
      <c r="AR17" s="2" t="s">
        <v>344</v>
      </c>
      <c r="AS17" s="1"/>
      <c r="AT17" s="1"/>
      <c r="AU17" s="1"/>
      <c r="AV17" s="2" t="s">
        <v>344</v>
      </c>
      <c r="AW17" s="2" t="s">
        <v>344</v>
      </c>
      <c r="AX17" s="1"/>
      <c r="AY17" s="1"/>
      <c r="AZ17" s="1"/>
      <c r="BA17" s="2" t="s">
        <v>344</v>
      </c>
      <c r="BB17" s="2" t="s">
        <v>344</v>
      </c>
      <c r="BC17" s="1"/>
      <c r="BD17" s="1"/>
      <c r="BE17" s="1"/>
      <c r="BF17" s="2" t="s">
        <v>344</v>
      </c>
      <c r="BG17" s="2" t="s">
        <v>344</v>
      </c>
      <c r="BH17" s="1"/>
      <c r="BI17" s="1"/>
      <c r="BJ17" s="1"/>
      <c r="BK17" s="2" t="s">
        <v>344</v>
      </c>
      <c r="BL17" s="2" t="s">
        <v>344</v>
      </c>
      <c r="BM17" s="1"/>
      <c r="BN17" s="1"/>
      <c r="BO17" s="1"/>
      <c r="BP17" s="2" t="s">
        <v>344</v>
      </c>
      <c r="BQ17" s="1"/>
      <c r="BR17" s="1"/>
      <c r="BS17" s="1"/>
      <c r="BT17" s="1"/>
      <c r="BU17" s="2" t="s">
        <v>344</v>
      </c>
      <c r="BV17" s="2" t="s">
        <v>344</v>
      </c>
      <c r="BW17" s="1"/>
      <c r="BX17" s="1"/>
      <c r="BY17" s="1"/>
      <c r="BZ17" s="2" t="s">
        <v>344</v>
      </c>
      <c r="CA17" s="2" t="s">
        <v>344</v>
      </c>
      <c r="CB17" s="1"/>
      <c r="CC17" s="1"/>
      <c r="CD17" s="1"/>
      <c r="CE17" s="2" t="s">
        <v>344</v>
      </c>
      <c r="CF17" s="2" t="s">
        <v>344</v>
      </c>
      <c r="CG17" s="1"/>
      <c r="CH17" s="1"/>
      <c r="CI17" s="1"/>
      <c r="CJ17" s="2" t="s">
        <v>344</v>
      </c>
      <c r="CK17" s="2" t="s">
        <v>344</v>
      </c>
      <c r="CL17" s="1"/>
      <c r="CM17" s="1"/>
      <c r="CN17" s="1"/>
      <c r="CO17" s="2" t="s">
        <v>344</v>
      </c>
      <c r="CP17" s="2" t="s">
        <v>344</v>
      </c>
      <c r="CQ17" s="1"/>
      <c r="CR17" s="1"/>
      <c r="CS17" s="1"/>
      <c r="CT17" s="2" t="s">
        <v>344</v>
      </c>
      <c r="CU17" s="2" t="s">
        <v>344</v>
      </c>
      <c r="CV17" s="1"/>
      <c r="CW17" s="1"/>
      <c r="CX17" s="1"/>
      <c r="CY17" s="2" t="s">
        <v>344</v>
      </c>
      <c r="CZ17" s="2" t="s">
        <v>344</v>
      </c>
      <c r="DA17" s="1"/>
      <c r="DB17" s="1"/>
      <c r="DC17" s="1"/>
      <c r="DD17" s="2">
        <v>0</v>
      </c>
      <c r="DE17" s="2">
        <v>0</v>
      </c>
      <c r="DF17" s="2">
        <v>0</v>
      </c>
      <c r="DG17" s="2">
        <v>0</v>
      </c>
      <c r="DH17" s="2">
        <v>0</v>
      </c>
      <c r="DI17" s="2">
        <v>0</v>
      </c>
      <c r="DJ17" s="2">
        <v>0</v>
      </c>
      <c r="DK17" s="2">
        <v>0</v>
      </c>
      <c r="DL17" s="1"/>
      <c r="DM17" s="1"/>
      <c r="DN17" s="1"/>
      <c r="DO17" s="2" t="s">
        <v>344</v>
      </c>
      <c r="DP17" s="2" t="s">
        <v>344</v>
      </c>
      <c r="DQ17" s="1"/>
      <c r="DR17" s="1"/>
      <c r="DS17" s="1"/>
      <c r="DT17" s="2" t="s">
        <v>344</v>
      </c>
      <c r="DU17" s="2" t="s">
        <v>344</v>
      </c>
      <c r="DV17" s="1"/>
      <c r="DW17" s="1"/>
      <c r="DX17" s="1"/>
      <c r="DY17" s="2" t="s">
        <v>344</v>
      </c>
      <c r="DZ17" s="2" t="s">
        <v>344</v>
      </c>
      <c r="EA17" s="1"/>
      <c r="EB17" s="1"/>
      <c r="EC17" s="1"/>
      <c r="ED17" s="2" t="s">
        <v>344</v>
      </c>
      <c r="EE17" s="2" t="s">
        <v>344</v>
      </c>
      <c r="EF17" s="1"/>
      <c r="EG17" s="1"/>
      <c r="EH17" s="1"/>
      <c r="EI17" s="2" t="s">
        <v>344</v>
      </c>
      <c r="EJ17" s="2" t="s">
        <v>344</v>
      </c>
      <c r="EK17" s="1"/>
      <c r="EL17" s="1"/>
      <c r="EM17" s="1"/>
      <c r="EN17" s="2" t="s">
        <v>344</v>
      </c>
      <c r="EO17" s="2" t="s">
        <v>344</v>
      </c>
      <c r="EP17" s="2">
        <v>0</v>
      </c>
      <c r="EQ17" s="2">
        <v>0</v>
      </c>
      <c r="ER17" s="2">
        <v>0</v>
      </c>
      <c r="ES17" s="2">
        <v>0</v>
      </c>
      <c r="ET17" s="2">
        <v>0</v>
      </c>
      <c r="EU17" s="2">
        <v>0</v>
      </c>
      <c r="EV17" s="2">
        <v>0</v>
      </c>
      <c r="EW17" s="1"/>
      <c r="EX17" s="1"/>
      <c r="EY17" s="1"/>
      <c r="EZ17" s="2" t="s">
        <v>344</v>
      </c>
      <c r="FA17" s="2" t="s">
        <v>344</v>
      </c>
      <c r="FB17" s="1"/>
      <c r="FC17" s="1"/>
      <c r="FD17" s="1"/>
      <c r="FE17" s="2" t="s">
        <v>344</v>
      </c>
      <c r="FF17" s="2" t="s">
        <v>344</v>
      </c>
      <c r="FG17" s="1"/>
      <c r="FH17" s="1"/>
      <c r="FI17" s="1"/>
      <c r="FJ17" s="2" t="s">
        <v>344</v>
      </c>
      <c r="FK17" s="2" t="s">
        <v>344</v>
      </c>
      <c r="FL17" s="1"/>
      <c r="FM17" s="1"/>
      <c r="FN17" s="1"/>
      <c r="FO17" s="2" t="s">
        <v>344</v>
      </c>
      <c r="FP17" s="2" t="s">
        <v>344</v>
      </c>
      <c r="FQ17" s="1"/>
      <c r="FR17" s="1"/>
      <c r="FS17" s="1"/>
      <c r="FT17" s="2" t="s">
        <v>344</v>
      </c>
      <c r="FU17" s="2" t="s">
        <v>344</v>
      </c>
      <c r="FV17" s="1"/>
      <c r="FW17" s="1"/>
      <c r="FX17" s="1"/>
      <c r="FY17" s="2" t="s">
        <v>344</v>
      </c>
      <c r="FZ17" s="2" t="s">
        <v>344</v>
      </c>
      <c r="GA17" s="1"/>
      <c r="GB17" s="1"/>
      <c r="GC17" s="1"/>
      <c r="GD17" s="2">
        <v>0</v>
      </c>
      <c r="GE17" s="2">
        <v>0</v>
      </c>
      <c r="GF17" s="2">
        <v>0</v>
      </c>
      <c r="GG17" s="2">
        <v>0</v>
      </c>
      <c r="GH17" s="2">
        <v>0</v>
      </c>
      <c r="GI17" s="2">
        <v>0</v>
      </c>
      <c r="GJ17" s="2">
        <v>0</v>
      </c>
      <c r="GK17" s="2">
        <v>0</v>
      </c>
      <c r="GL17" s="1"/>
      <c r="GM17" s="1"/>
      <c r="GN17" s="1"/>
      <c r="GO17" s="2" t="s">
        <v>344</v>
      </c>
      <c r="GP17" s="2" t="s">
        <v>344</v>
      </c>
      <c r="GQ17" s="1"/>
      <c r="GR17" s="1"/>
      <c r="GS17" s="1"/>
      <c r="GT17" s="2" t="s">
        <v>344</v>
      </c>
      <c r="GU17" s="2" t="s">
        <v>344</v>
      </c>
      <c r="GV17" s="1"/>
      <c r="GW17" s="1"/>
      <c r="GX17" s="1"/>
      <c r="GY17" s="2" t="s">
        <v>344</v>
      </c>
      <c r="GZ17" s="2" t="s">
        <v>344</v>
      </c>
      <c r="HA17" s="1"/>
      <c r="HB17" s="1"/>
      <c r="HC17" s="1"/>
      <c r="HD17" s="2" t="s">
        <v>344</v>
      </c>
      <c r="HE17" s="2" t="s">
        <v>344</v>
      </c>
      <c r="HF17" s="1"/>
      <c r="HG17" s="1"/>
      <c r="HH17" s="1"/>
      <c r="HI17" s="2" t="s">
        <v>344</v>
      </c>
      <c r="HJ17" s="2" t="s">
        <v>344</v>
      </c>
      <c r="HK17" s="1"/>
      <c r="HL17" s="1"/>
      <c r="HM17" s="1"/>
      <c r="HN17" s="2" t="s">
        <v>344</v>
      </c>
      <c r="HO17" s="2" t="s">
        <v>344</v>
      </c>
      <c r="HP17" s="2">
        <v>0</v>
      </c>
      <c r="HQ17" s="2">
        <v>0</v>
      </c>
      <c r="HR17" s="2">
        <v>0</v>
      </c>
      <c r="HS17" s="2">
        <v>0</v>
      </c>
      <c r="HT17" s="2">
        <v>0</v>
      </c>
      <c r="HU17" s="2">
        <v>0</v>
      </c>
      <c r="HV17" s="2">
        <v>0</v>
      </c>
      <c r="HW17" s="2">
        <v>1</v>
      </c>
      <c r="HX17" s="2">
        <v>0</v>
      </c>
      <c r="HY17" s="2">
        <v>0</v>
      </c>
      <c r="HZ17" s="1"/>
      <c r="IA17" s="1"/>
      <c r="IB17" s="1"/>
      <c r="IC17" s="2" t="s">
        <v>344</v>
      </c>
      <c r="ID17" s="2" t="s">
        <v>344</v>
      </c>
      <c r="IE17" s="1"/>
      <c r="IF17" s="1"/>
      <c r="IG17" s="1"/>
      <c r="IH17" s="2" t="s">
        <v>344</v>
      </c>
      <c r="II17" s="2" t="s">
        <v>344</v>
      </c>
      <c r="IJ17" s="1"/>
      <c r="IK17" s="1"/>
      <c r="IL17" s="1"/>
      <c r="IM17" s="2" t="s">
        <v>344</v>
      </c>
      <c r="IN17" s="2" t="s">
        <v>344</v>
      </c>
      <c r="IO17" s="1"/>
      <c r="IP17" s="1"/>
      <c r="IQ17" s="1"/>
      <c r="IR17" s="2" t="s">
        <v>344</v>
      </c>
      <c r="IS17" s="2" t="s">
        <v>344</v>
      </c>
      <c r="IT17" s="1"/>
      <c r="IU17" s="1"/>
      <c r="IV17" s="1"/>
      <c r="IW17" s="2" t="s">
        <v>344</v>
      </c>
      <c r="IX17" s="2" t="s">
        <v>344</v>
      </c>
      <c r="IY17" s="1"/>
      <c r="IZ17" s="1"/>
      <c r="JA17" s="1"/>
      <c r="JB17" s="2" t="s">
        <v>344</v>
      </c>
      <c r="JC17" s="2" t="s">
        <v>344</v>
      </c>
      <c r="JD17" s="1"/>
      <c r="JE17" s="1"/>
      <c r="JF17" s="1"/>
      <c r="JG17" s="2" t="s">
        <v>344</v>
      </c>
      <c r="JH17" s="2" t="s">
        <v>344</v>
      </c>
      <c r="JI17" s="1" t="s">
        <v>532</v>
      </c>
      <c r="JJ17" s="1" t="s">
        <v>533</v>
      </c>
      <c r="JK17" s="1"/>
      <c r="JL17" s="2" t="s">
        <v>344</v>
      </c>
      <c r="JM17" s="2" t="s">
        <v>351</v>
      </c>
      <c r="JN17" s="1"/>
      <c r="JO17" s="1"/>
      <c r="JP17" s="1"/>
      <c r="JQ17" s="2" t="s">
        <v>344</v>
      </c>
      <c r="JR17" s="2" t="s">
        <v>344</v>
      </c>
      <c r="JS17" s="1"/>
      <c r="JT17" s="1"/>
      <c r="JU17" s="1"/>
      <c r="JV17" s="2" t="s">
        <v>344</v>
      </c>
      <c r="JW17" s="2" t="s">
        <v>344</v>
      </c>
      <c r="JX17" s="2">
        <v>0</v>
      </c>
      <c r="JY17" s="2">
        <v>0</v>
      </c>
      <c r="JZ17" s="2">
        <v>0</v>
      </c>
      <c r="KA17" s="1"/>
      <c r="KB17" s="1"/>
      <c r="KC17" s="1"/>
      <c r="KD17" s="2" t="s">
        <v>344</v>
      </c>
      <c r="KE17" s="2" t="s">
        <v>344</v>
      </c>
      <c r="KF17" s="1"/>
      <c r="KG17" s="1"/>
      <c r="KH17" s="1"/>
      <c r="KI17" s="2" t="s">
        <v>344</v>
      </c>
      <c r="KJ17" s="2" t="s">
        <v>344</v>
      </c>
      <c r="KK17" s="1"/>
      <c r="KL17" s="1"/>
      <c r="KM17" s="1"/>
      <c r="KN17" s="2" t="s">
        <v>344</v>
      </c>
      <c r="KO17" s="2" t="s">
        <v>344</v>
      </c>
      <c r="KP17" s="2">
        <v>0</v>
      </c>
      <c r="KQ17" s="2">
        <v>0</v>
      </c>
      <c r="KR17" s="1"/>
      <c r="KS17" s="1"/>
      <c r="KT17" s="1"/>
      <c r="KU17" s="2">
        <v>0</v>
      </c>
      <c r="KV17" s="2">
        <v>0</v>
      </c>
      <c r="KW17" s="1"/>
      <c r="KX17" s="1"/>
      <c r="KY17" s="1"/>
      <c r="KZ17" s="2" t="s">
        <v>344</v>
      </c>
      <c r="LA17" s="2" t="s">
        <v>344</v>
      </c>
      <c r="LB17" s="2">
        <v>0</v>
      </c>
      <c r="LC17" s="1"/>
      <c r="LD17" s="1"/>
      <c r="LE17" s="1" t="s">
        <v>344</v>
      </c>
      <c r="LF17" s="2" t="s">
        <v>344</v>
      </c>
    </row>
    <row r="18" spans="1:318" x14ac:dyDescent="0.25">
      <c r="A18" s="1" t="s">
        <v>534</v>
      </c>
      <c r="B18" s="2">
        <v>0</v>
      </c>
      <c r="C18" s="2">
        <v>0</v>
      </c>
      <c r="D18" s="2">
        <v>0</v>
      </c>
      <c r="E18" s="2">
        <v>1</v>
      </c>
      <c r="F18" s="1"/>
      <c r="G18" s="1"/>
      <c r="H18" s="1"/>
      <c r="I18" s="2" t="s">
        <v>344</v>
      </c>
      <c r="J18" s="2" t="s">
        <v>344</v>
      </c>
      <c r="K18" s="1"/>
      <c r="L18" s="1"/>
      <c r="M18" s="1"/>
      <c r="N18" s="2" t="s">
        <v>344</v>
      </c>
      <c r="O18" s="2" t="s">
        <v>344</v>
      </c>
      <c r="P18" s="1"/>
      <c r="Q18" s="1"/>
      <c r="R18" s="1"/>
      <c r="S18" s="2" t="s">
        <v>344</v>
      </c>
      <c r="T18" s="2" t="s">
        <v>344</v>
      </c>
      <c r="U18" s="1" t="s">
        <v>535</v>
      </c>
      <c r="V18" s="1"/>
      <c r="W18" s="1"/>
      <c r="X18" s="2" t="s">
        <v>344</v>
      </c>
      <c r="Y18" s="2" t="s">
        <v>344</v>
      </c>
      <c r="Z18" s="2">
        <v>0</v>
      </c>
      <c r="AA18" s="2">
        <v>0</v>
      </c>
      <c r="AB18" s="2">
        <v>1</v>
      </c>
      <c r="AC18" s="2">
        <v>0</v>
      </c>
      <c r="AD18" s="2">
        <v>0</v>
      </c>
      <c r="AE18" s="2">
        <v>0</v>
      </c>
      <c r="AF18" s="2">
        <v>0</v>
      </c>
      <c r="AG18" s="2">
        <v>1</v>
      </c>
      <c r="AH18" s="2">
        <v>0</v>
      </c>
      <c r="AI18" s="2">
        <v>0</v>
      </c>
      <c r="AJ18" s="2">
        <v>0</v>
      </c>
      <c r="AK18" s="2">
        <v>0</v>
      </c>
      <c r="AL18" s="2">
        <v>0</v>
      </c>
      <c r="AM18" s="2">
        <v>0</v>
      </c>
      <c r="AN18" s="1"/>
      <c r="AO18" s="1"/>
      <c r="AP18" s="1"/>
      <c r="AQ18" s="2" t="s">
        <v>344</v>
      </c>
      <c r="AR18" s="2" t="s">
        <v>344</v>
      </c>
      <c r="AS18" s="1"/>
      <c r="AT18" s="1"/>
      <c r="AU18" s="1"/>
      <c r="AV18" s="2" t="s">
        <v>344</v>
      </c>
      <c r="AW18" s="2" t="s">
        <v>344</v>
      </c>
      <c r="AX18" s="1" t="s">
        <v>536</v>
      </c>
      <c r="AY18" s="1"/>
      <c r="AZ18" s="1"/>
      <c r="BA18" s="2" t="s">
        <v>344</v>
      </c>
      <c r="BB18" s="2" t="s">
        <v>344</v>
      </c>
      <c r="BC18" s="1"/>
      <c r="BD18" s="1"/>
      <c r="BE18" s="1"/>
      <c r="BF18" s="2" t="s">
        <v>344</v>
      </c>
      <c r="BG18" s="2" t="s">
        <v>344</v>
      </c>
      <c r="BH18" s="1"/>
      <c r="BI18" s="1"/>
      <c r="BJ18" s="1"/>
      <c r="BK18" s="2" t="s">
        <v>344</v>
      </c>
      <c r="BL18" s="2" t="s">
        <v>344</v>
      </c>
      <c r="BM18" s="1"/>
      <c r="BN18" s="1"/>
      <c r="BO18" s="1"/>
      <c r="BP18" s="2" t="s">
        <v>344</v>
      </c>
      <c r="BQ18" s="1"/>
      <c r="BR18" s="1"/>
      <c r="BS18" s="1"/>
      <c r="BT18" s="1"/>
      <c r="BU18" s="2" t="s">
        <v>344</v>
      </c>
      <c r="BV18" s="2" t="s">
        <v>344</v>
      </c>
      <c r="BW18" s="1" t="s">
        <v>537</v>
      </c>
      <c r="BX18" s="1"/>
      <c r="BY18" s="1"/>
      <c r="BZ18" s="2" t="s">
        <v>344</v>
      </c>
      <c r="CA18" s="2" t="s">
        <v>344</v>
      </c>
      <c r="CB18" s="1"/>
      <c r="CC18" s="1"/>
      <c r="CD18" s="1"/>
      <c r="CE18" s="2" t="s">
        <v>344</v>
      </c>
      <c r="CF18" s="2" t="s">
        <v>344</v>
      </c>
      <c r="CG18" s="1"/>
      <c r="CH18" s="1"/>
      <c r="CI18" s="1"/>
      <c r="CJ18" s="2" t="s">
        <v>344</v>
      </c>
      <c r="CK18" s="2" t="s">
        <v>344</v>
      </c>
      <c r="CL18" s="1"/>
      <c r="CM18" s="1"/>
      <c r="CN18" s="1"/>
      <c r="CO18" s="2" t="s">
        <v>344</v>
      </c>
      <c r="CP18" s="2" t="s">
        <v>344</v>
      </c>
      <c r="CQ18" s="1"/>
      <c r="CR18" s="1"/>
      <c r="CS18" s="1"/>
      <c r="CT18" s="2" t="s">
        <v>344</v>
      </c>
      <c r="CU18" s="2" t="s">
        <v>344</v>
      </c>
      <c r="CV18" s="1"/>
      <c r="CW18" s="1"/>
      <c r="CX18" s="1"/>
      <c r="CY18" s="2" t="s">
        <v>344</v>
      </c>
      <c r="CZ18" s="2" t="s">
        <v>344</v>
      </c>
      <c r="DA18" s="1"/>
      <c r="DB18" s="1"/>
      <c r="DC18" s="1"/>
      <c r="DD18" s="2">
        <v>0</v>
      </c>
      <c r="DE18" s="2">
        <v>0</v>
      </c>
      <c r="DF18" s="2">
        <v>0</v>
      </c>
      <c r="DG18" s="2">
        <v>0</v>
      </c>
      <c r="DH18" s="2">
        <v>0</v>
      </c>
      <c r="DI18" s="2">
        <v>0</v>
      </c>
      <c r="DJ18" s="2">
        <v>1</v>
      </c>
      <c r="DK18" s="2">
        <v>0</v>
      </c>
      <c r="DL18" s="1"/>
      <c r="DM18" s="1"/>
      <c r="DN18" s="1"/>
      <c r="DO18" s="2" t="s">
        <v>344</v>
      </c>
      <c r="DP18" s="2" t="s">
        <v>344</v>
      </c>
      <c r="DQ18" s="1"/>
      <c r="DR18" s="1"/>
      <c r="DS18" s="1"/>
      <c r="DT18" s="2" t="s">
        <v>344</v>
      </c>
      <c r="DU18" s="2" t="s">
        <v>344</v>
      </c>
      <c r="DV18" s="1"/>
      <c r="DW18" s="1"/>
      <c r="DX18" s="1"/>
      <c r="DY18" s="2" t="s">
        <v>344</v>
      </c>
      <c r="DZ18" s="2" t="s">
        <v>344</v>
      </c>
      <c r="EA18" s="1"/>
      <c r="EB18" s="1"/>
      <c r="EC18" s="1"/>
      <c r="ED18" s="2" t="s">
        <v>344</v>
      </c>
      <c r="EE18" s="2" t="s">
        <v>344</v>
      </c>
      <c r="EF18" s="1" t="s">
        <v>537</v>
      </c>
      <c r="EG18" s="1"/>
      <c r="EH18" s="1"/>
      <c r="EI18" s="2" t="s">
        <v>344</v>
      </c>
      <c r="EJ18" s="2" t="s">
        <v>344</v>
      </c>
      <c r="EK18" s="1"/>
      <c r="EL18" s="1"/>
      <c r="EM18" s="1"/>
      <c r="EN18" s="2" t="s">
        <v>344</v>
      </c>
      <c r="EO18" s="2" t="s">
        <v>344</v>
      </c>
      <c r="EP18" s="2">
        <v>0</v>
      </c>
      <c r="EQ18" s="2">
        <v>0</v>
      </c>
      <c r="ER18" s="2">
        <v>0</v>
      </c>
      <c r="ES18" s="2">
        <v>0</v>
      </c>
      <c r="ET18" s="2">
        <v>0</v>
      </c>
      <c r="EU18" s="2">
        <v>0</v>
      </c>
      <c r="EV18" s="2">
        <v>0</v>
      </c>
      <c r="EW18" s="1"/>
      <c r="EX18" s="1"/>
      <c r="EY18" s="1"/>
      <c r="EZ18" s="2" t="s">
        <v>344</v>
      </c>
      <c r="FA18" s="2" t="s">
        <v>344</v>
      </c>
      <c r="FB18" s="1"/>
      <c r="FC18" s="1"/>
      <c r="FD18" s="1"/>
      <c r="FE18" s="2" t="s">
        <v>344</v>
      </c>
      <c r="FF18" s="2" t="s">
        <v>344</v>
      </c>
      <c r="FG18" s="1"/>
      <c r="FH18" s="1"/>
      <c r="FI18" s="1"/>
      <c r="FJ18" s="2" t="s">
        <v>344</v>
      </c>
      <c r="FK18" s="2" t="s">
        <v>344</v>
      </c>
      <c r="FL18" s="1"/>
      <c r="FM18" s="1"/>
      <c r="FN18" s="1"/>
      <c r="FO18" s="2" t="s">
        <v>344</v>
      </c>
      <c r="FP18" s="2" t="s">
        <v>344</v>
      </c>
      <c r="FQ18" s="1"/>
      <c r="FR18" s="1"/>
      <c r="FS18" s="1"/>
      <c r="FT18" s="2" t="s">
        <v>344</v>
      </c>
      <c r="FU18" s="2" t="s">
        <v>344</v>
      </c>
      <c r="FV18" s="1"/>
      <c r="FW18" s="1"/>
      <c r="FX18" s="1"/>
      <c r="FY18" s="2" t="s">
        <v>344</v>
      </c>
      <c r="FZ18" s="2" t="s">
        <v>344</v>
      </c>
      <c r="GA18" s="1"/>
      <c r="GB18" s="1"/>
      <c r="GC18" s="1"/>
      <c r="GD18" s="2">
        <v>0</v>
      </c>
      <c r="GE18" s="2">
        <v>0</v>
      </c>
      <c r="GF18" s="2">
        <v>0</v>
      </c>
      <c r="GG18" s="2">
        <v>0</v>
      </c>
      <c r="GH18" s="2">
        <v>0</v>
      </c>
      <c r="GI18" s="2">
        <v>0</v>
      </c>
      <c r="GJ18" s="2">
        <v>0</v>
      </c>
      <c r="GK18" s="2">
        <v>0</v>
      </c>
      <c r="GL18" s="1"/>
      <c r="GM18" s="1"/>
      <c r="GN18" s="1"/>
      <c r="GO18" s="2" t="s">
        <v>344</v>
      </c>
      <c r="GP18" s="2" t="s">
        <v>344</v>
      </c>
      <c r="GQ18" s="1"/>
      <c r="GR18" s="1"/>
      <c r="GS18" s="1"/>
      <c r="GT18" s="2" t="s">
        <v>344</v>
      </c>
      <c r="GU18" s="2" t="s">
        <v>344</v>
      </c>
      <c r="GV18" s="1"/>
      <c r="GW18" s="1"/>
      <c r="GX18" s="1"/>
      <c r="GY18" s="2" t="s">
        <v>344</v>
      </c>
      <c r="GZ18" s="2" t="s">
        <v>344</v>
      </c>
      <c r="HA18" s="1"/>
      <c r="HB18" s="1"/>
      <c r="HC18" s="1"/>
      <c r="HD18" s="2" t="s">
        <v>344</v>
      </c>
      <c r="HE18" s="2" t="s">
        <v>344</v>
      </c>
      <c r="HF18" s="1"/>
      <c r="HG18" s="1"/>
      <c r="HH18" s="1"/>
      <c r="HI18" s="2" t="s">
        <v>344</v>
      </c>
      <c r="HJ18" s="2" t="s">
        <v>344</v>
      </c>
      <c r="HK18" s="1"/>
      <c r="HL18" s="1"/>
      <c r="HM18" s="1"/>
      <c r="HN18" s="2" t="s">
        <v>344</v>
      </c>
      <c r="HO18" s="2" t="s">
        <v>344</v>
      </c>
      <c r="HP18" s="2">
        <v>0</v>
      </c>
      <c r="HQ18" s="2">
        <v>0</v>
      </c>
      <c r="HR18" s="2">
        <v>0</v>
      </c>
      <c r="HS18" s="2">
        <v>0</v>
      </c>
      <c r="HT18" s="2">
        <v>0</v>
      </c>
      <c r="HU18" s="2">
        <v>0</v>
      </c>
      <c r="HV18" s="2">
        <v>0</v>
      </c>
      <c r="HW18" s="2">
        <v>0</v>
      </c>
      <c r="HX18" s="2">
        <v>0</v>
      </c>
      <c r="HY18" s="2">
        <v>0</v>
      </c>
      <c r="HZ18" s="1"/>
      <c r="IA18" s="1"/>
      <c r="IB18" s="1"/>
      <c r="IC18" s="2" t="s">
        <v>344</v>
      </c>
      <c r="ID18" s="2" t="s">
        <v>344</v>
      </c>
      <c r="IE18" s="1"/>
      <c r="IF18" s="1"/>
      <c r="IG18" s="1"/>
      <c r="IH18" s="2" t="s">
        <v>344</v>
      </c>
      <c r="II18" s="2" t="s">
        <v>344</v>
      </c>
      <c r="IJ18" s="1"/>
      <c r="IK18" s="1"/>
      <c r="IL18" s="1"/>
      <c r="IM18" s="2" t="s">
        <v>344</v>
      </c>
      <c r="IN18" s="2" t="s">
        <v>344</v>
      </c>
      <c r="IO18" s="1"/>
      <c r="IP18" s="1"/>
      <c r="IQ18" s="1"/>
      <c r="IR18" s="2" t="s">
        <v>344</v>
      </c>
      <c r="IS18" s="2" t="s">
        <v>344</v>
      </c>
      <c r="IT18" s="1"/>
      <c r="IU18" s="1"/>
      <c r="IV18" s="1"/>
      <c r="IW18" s="2" t="s">
        <v>344</v>
      </c>
      <c r="IX18" s="2" t="s">
        <v>344</v>
      </c>
      <c r="IY18" s="1"/>
      <c r="IZ18" s="1"/>
      <c r="JA18" s="1"/>
      <c r="JB18" s="2" t="s">
        <v>344</v>
      </c>
      <c r="JC18" s="2" t="s">
        <v>344</v>
      </c>
      <c r="JD18" s="1"/>
      <c r="JE18" s="1"/>
      <c r="JF18" s="1"/>
      <c r="JG18" s="2" t="s">
        <v>344</v>
      </c>
      <c r="JH18" s="2" t="s">
        <v>344</v>
      </c>
      <c r="JI18" s="1"/>
      <c r="JJ18" s="1"/>
      <c r="JK18" s="1"/>
      <c r="JL18" s="2" t="s">
        <v>344</v>
      </c>
      <c r="JM18" s="2" t="s">
        <v>344</v>
      </c>
      <c r="JN18" s="1"/>
      <c r="JO18" s="1"/>
      <c r="JP18" s="1"/>
      <c r="JQ18" s="2" t="s">
        <v>344</v>
      </c>
      <c r="JR18" s="2" t="s">
        <v>344</v>
      </c>
      <c r="JS18" s="1"/>
      <c r="JT18" s="1"/>
      <c r="JU18" s="1"/>
      <c r="JV18" s="2" t="s">
        <v>344</v>
      </c>
      <c r="JW18" s="2" t="s">
        <v>344</v>
      </c>
      <c r="JX18" s="2">
        <v>0</v>
      </c>
      <c r="JY18" s="2">
        <v>0</v>
      </c>
      <c r="JZ18" s="2">
        <v>0</v>
      </c>
      <c r="KA18" s="1"/>
      <c r="KB18" s="1"/>
      <c r="KC18" s="1"/>
      <c r="KD18" s="2" t="s">
        <v>344</v>
      </c>
      <c r="KE18" s="2" t="s">
        <v>344</v>
      </c>
      <c r="KF18" s="1"/>
      <c r="KG18" s="1"/>
      <c r="KH18" s="1"/>
      <c r="KI18" s="2" t="s">
        <v>344</v>
      </c>
      <c r="KJ18" s="2" t="s">
        <v>344</v>
      </c>
      <c r="KK18" s="1"/>
      <c r="KL18" s="1"/>
      <c r="KM18" s="1"/>
      <c r="KN18" s="2" t="s">
        <v>344</v>
      </c>
      <c r="KO18" s="2" t="s">
        <v>344</v>
      </c>
      <c r="KP18" s="2">
        <v>0</v>
      </c>
      <c r="KQ18" s="2">
        <v>0</v>
      </c>
      <c r="KR18" s="1"/>
      <c r="KS18" s="1"/>
      <c r="KT18" s="1"/>
      <c r="KU18" s="2">
        <v>0</v>
      </c>
      <c r="KV18" s="2">
        <v>0</v>
      </c>
      <c r="KW18" s="1"/>
      <c r="KX18" s="1"/>
      <c r="KY18" s="1"/>
      <c r="KZ18" s="2" t="s">
        <v>344</v>
      </c>
      <c r="LA18" s="2" t="s">
        <v>344</v>
      </c>
      <c r="LB18" s="2">
        <v>0</v>
      </c>
      <c r="LC18" s="1"/>
      <c r="LD18" s="1"/>
      <c r="LE18" s="1" t="s">
        <v>344</v>
      </c>
      <c r="LF18" s="2" t="s">
        <v>344</v>
      </c>
    </row>
    <row r="19" spans="1:318" x14ac:dyDescent="0.25">
      <c r="A19" s="1" t="s">
        <v>538</v>
      </c>
      <c r="B19" s="2">
        <v>0</v>
      </c>
      <c r="C19" s="2">
        <v>0</v>
      </c>
      <c r="D19" s="2">
        <v>0</v>
      </c>
      <c r="E19" s="2">
        <v>0</v>
      </c>
      <c r="F19" s="1"/>
      <c r="G19" s="1"/>
      <c r="H19" s="1"/>
      <c r="I19" s="2" t="s">
        <v>344</v>
      </c>
      <c r="J19" s="2" t="s">
        <v>344</v>
      </c>
      <c r="K19" s="1"/>
      <c r="L19" s="1"/>
      <c r="M19" s="1"/>
      <c r="N19" s="2" t="s">
        <v>344</v>
      </c>
      <c r="O19" s="2" t="s">
        <v>344</v>
      </c>
      <c r="P19" s="1"/>
      <c r="Q19" s="1"/>
      <c r="R19" s="1"/>
      <c r="S19" s="2" t="s">
        <v>344</v>
      </c>
      <c r="T19" s="2" t="s">
        <v>344</v>
      </c>
      <c r="U19" s="1"/>
      <c r="V19" s="1"/>
      <c r="W19" s="1"/>
      <c r="X19" s="2" t="s">
        <v>344</v>
      </c>
      <c r="Y19" s="2" t="s">
        <v>344</v>
      </c>
      <c r="Z19" s="2">
        <v>0</v>
      </c>
      <c r="AA19" s="2">
        <v>0</v>
      </c>
      <c r="AB19" s="2">
        <v>0</v>
      </c>
      <c r="AC19" s="2">
        <v>0</v>
      </c>
      <c r="AD19" s="2">
        <v>0</v>
      </c>
      <c r="AE19" s="2">
        <v>0</v>
      </c>
      <c r="AF19" s="2">
        <v>0</v>
      </c>
      <c r="AG19" s="2">
        <v>0</v>
      </c>
      <c r="AH19" s="2">
        <v>0</v>
      </c>
      <c r="AI19" s="2">
        <v>0</v>
      </c>
      <c r="AJ19" s="2">
        <v>0</v>
      </c>
      <c r="AK19" s="2">
        <v>0</v>
      </c>
      <c r="AL19" s="2">
        <v>0</v>
      </c>
      <c r="AM19" s="2">
        <v>0</v>
      </c>
      <c r="AN19" s="1"/>
      <c r="AO19" s="1"/>
      <c r="AP19" s="1"/>
      <c r="AQ19" s="2" t="s">
        <v>344</v>
      </c>
      <c r="AR19" s="2" t="s">
        <v>344</v>
      </c>
      <c r="AS19" s="1"/>
      <c r="AT19" s="1"/>
      <c r="AU19" s="1"/>
      <c r="AV19" s="2" t="s">
        <v>344</v>
      </c>
      <c r="AW19" s="2" t="s">
        <v>344</v>
      </c>
      <c r="AX19" s="1"/>
      <c r="AY19" s="1"/>
      <c r="AZ19" s="1"/>
      <c r="BA19" s="2" t="s">
        <v>344</v>
      </c>
      <c r="BB19" s="2" t="s">
        <v>344</v>
      </c>
      <c r="BC19" s="1"/>
      <c r="BD19" s="1"/>
      <c r="BE19" s="1"/>
      <c r="BF19" s="2" t="s">
        <v>344</v>
      </c>
      <c r="BG19" s="2" t="s">
        <v>344</v>
      </c>
      <c r="BH19" s="1"/>
      <c r="BI19" s="1"/>
      <c r="BJ19" s="1"/>
      <c r="BK19" s="2" t="s">
        <v>344</v>
      </c>
      <c r="BL19" s="2" t="s">
        <v>344</v>
      </c>
      <c r="BM19" s="1"/>
      <c r="BN19" s="1"/>
      <c r="BO19" s="1"/>
      <c r="BP19" s="2" t="s">
        <v>344</v>
      </c>
      <c r="BQ19" s="1"/>
      <c r="BR19" s="1"/>
      <c r="BS19" s="1"/>
      <c r="BT19" s="1"/>
      <c r="BU19" s="2" t="s">
        <v>344</v>
      </c>
      <c r="BV19" s="2" t="s">
        <v>344</v>
      </c>
      <c r="BW19" s="1"/>
      <c r="BX19" s="1"/>
      <c r="BY19" s="1"/>
      <c r="BZ19" s="2" t="s">
        <v>344</v>
      </c>
      <c r="CA19" s="2" t="s">
        <v>344</v>
      </c>
      <c r="CB19" s="1"/>
      <c r="CC19" s="1"/>
      <c r="CD19" s="1"/>
      <c r="CE19" s="2" t="s">
        <v>344</v>
      </c>
      <c r="CF19" s="2" t="s">
        <v>344</v>
      </c>
      <c r="CG19" s="1"/>
      <c r="CH19" s="1"/>
      <c r="CI19" s="1"/>
      <c r="CJ19" s="2" t="s">
        <v>344</v>
      </c>
      <c r="CK19" s="2" t="s">
        <v>344</v>
      </c>
      <c r="CL19" s="1"/>
      <c r="CM19" s="1"/>
      <c r="CN19" s="1"/>
      <c r="CO19" s="2" t="s">
        <v>344</v>
      </c>
      <c r="CP19" s="2" t="s">
        <v>344</v>
      </c>
      <c r="CQ19" s="1"/>
      <c r="CR19" s="1"/>
      <c r="CS19" s="1"/>
      <c r="CT19" s="2" t="s">
        <v>344</v>
      </c>
      <c r="CU19" s="2" t="s">
        <v>344</v>
      </c>
      <c r="CV19" s="1"/>
      <c r="CW19" s="1"/>
      <c r="CX19" s="1"/>
      <c r="CY19" s="2" t="s">
        <v>344</v>
      </c>
      <c r="CZ19" s="2" t="s">
        <v>344</v>
      </c>
      <c r="DA19" s="1"/>
      <c r="DB19" s="1"/>
      <c r="DC19" s="1"/>
      <c r="DD19" s="2">
        <v>0</v>
      </c>
      <c r="DE19" s="2">
        <v>0</v>
      </c>
      <c r="DF19" s="2">
        <v>0</v>
      </c>
      <c r="DG19" s="2">
        <v>0</v>
      </c>
      <c r="DH19" s="2">
        <v>0</v>
      </c>
      <c r="DI19" s="2">
        <v>0</v>
      </c>
      <c r="DJ19" s="2">
        <v>0</v>
      </c>
      <c r="DK19" s="2">
        <v>0</v>
      </c>
      <c r="DL19" s="1"/>
      <c r="DM19" s="1"/>
      <c r="DN19" s="1"/>
      <c r="DO19" s="2" t="s">
        <v>344</v>
      </c>
      <c r="DP19" s="2" t="s">
        <v>344</v>
      </c>
      <c r="DQ19" s="1"/>
      <c r="DR19" s="1"/>
      <c r="DS19" s="1"/>
      <c r="DT19" s="2" t="s">
        <v>344</v>
      </c>
      <c r="DU19" s="2" t="s">
        <v>344</v>
      </c>
      <c r="DV19" s="1"/>
      <c r="DW19" s="1"/>
      <c r="DX19" s="1"/>
      <c r="DY19" s="2" t="s">
        <v>344</v>
      </c>
      <c r="DZ19" s="2" t="s">
        <v>344</v>
      </c>
      <c r="EA19" s="1"/>
      <c r="EB19" s="1"/>
      <c r="EC19" s="1"/>
      <c r="ED19" s="2" t="s">
        <v>344</v>
      </c>
      <c r="EE19" s="2" t="s">
        <v>344</v>
      </c>
      <c r="EF19" s="1"/>
      <c r="EG19" s="1"/>
      <c r="EH19" s="1"/>
      <c r="EI19" s="2" t="s">
        <v>344</v>
      </c>
      <c r="EJ19" s="2" t="s">
        <v>344</v>
      </c>
      <c r="EK19" s="1"/>
      <c r="EL19" s="1"/>
      <c r="EM19" s="1"/>
      <c r="EN19" s="2" t="s">
        <v>344</v>
      </c>
      <c r="EO19" s="2" t="s">
        <v>344</v>
      </c>
      <c r="EP19" s="2">
        <v>0</v>
      </c>
      <c r="EQ19" s="2">
        <v>0</v>
      </c>
      <c r="ER19" s="2">
        <v>0</v>
      </c>
      <c r="ES19" s="2">
        <v>0</v>
      </c>
      <c r="ET19" s="2">
        <v>0</v>
      </c>
      <c r="EU19" s="2">
        <v>0</v>
      </c>
      <c r="EV19" s="2">
        <v>0</v>
      </c>
      <c r="EW19" s="1"/>
      <c r="EX19" s="1"/>
      <c r="EY19" s="1"/>
      <c r="EZ19" s="2" t="s">
        <v>344</v>
      </c>
      <c r="FA19" s="2" t="s">
        <v>344</v>
      </c>
      <c r="FB19" s="1"/>
      <c r="FC19" s="1"/>
      <c r="FD19" s="1"/>
      <c r="FE19" s="2" t="s">
        <v>344</v>
      </c>
      <c r="FF19" s="2" t="s">
        <v>344</v>
      </c>
      <c r="FG19" s="1"/>
      <c r="FH19" s="1"/>
      <c r="FI19" s="1"/>
      <c r="FJ19" s="2" t="s">
        <v>344</v>
      </c>
      <c r="FK19" s="2" t="s">
        <v>344</v>
      </c>
      <c r="FL19" s="1"/>
      <c r="FM19" s="1"/>
      <c r="FN19" s="1"/>
      <c r="FO19" s="2" t="s">
        <v>344</v>
      </c>
      <c r="FP19" s="2" t="s">
        <v>344</v>
      </c>
      <c r="FQ19" s="1"/>
      <c r="FR19" s="1"/>
      <c r="FS19" s="1"/>
      <c r="FT19" s="2" t="s">
        <v>344</v>
      </c>
      <c r="FU19" s="2" t="s">
        <v>344</v>
      </c>
      <c r="FV19" s="1"/>
      <c r="FW19" s="1"/>
      <c r="FX19" s="1"/>
      <c r="FY19" s="2" t="s">
        <v>344</v>
      </c>
      <c r="FZ19" s="2" t="s">
        <v>344</v>
      </c>
      <c r="GA19" s="1"/>
      <c r="GB19" s="1"/>
      <c r="GC19" s="1"/>
      <c r="GD19" s="2">
        <v>0</v>
      </c>
      <c r="GE19" s="2">
        <v>0</v>
      </c>
      <c r="GF19" s="2">
        <v>0</v>
      </c>
      <c r="GG19" s="2">
        <v>0</v>
      </c>
      <c r="GH19" s="2">
        <v>0</v>
      </c>
      <c r="GI19" s="2">
        <v>0</v>
      </c>
      <c r="GJ19" s="2">
        <v>0</v>
      </c>
      <c r="GK19" s="2">
        <v>0</v>
      </c>
      <c r="GL19" s="1"/>
      <c r="GM19" s="1"/>
      <c r="GN19" s="1"/>
      <c r="GO19" s="2" t="s">
        <v>344</v>
      </c>
      <c r="GP19" s="2" t="s">
        <v>344</v>
      </c>
      <c r="GQ19" s="1"/>
      <c r="GR19" s="1"/>
      <c r="GS19" s="1"/>
      <c r="GT19" s="2" t="s">
        <v>344</v>
      </c>
      <c r="GU19" s="2" t="s">
        <v>344</v>
      </c>
      <c r="GV19" s="1"/>
      <c r="GW19" s="1"/>
      <c r="GX19" s="1"/>
      <c r="GY19" s="2" t="s">
        <v>344</v>
      </c>
      <c r="GZ19" s="2" t="s">
        <v>344</v>
      </c>
      <c r="HA19" s="1"/>
      <c r="HB19" s="1"/>
      <c r="HC19" s="1"/>
      <c r="HD19" s="2" t="s">
        <v>344</v>
      </c>
      <c r="HE19" s="2" t="s">
        <v>344</v>
      </c>
      <c r="HF19" s="1"/>
      <c r="HG19" s="1"/>
      <c r="HH19" s="1"/>
      <c r="HI19" s="2" t="s">
        <v>344</v>
      </c>
      <c r="HJ19" s="2" t="s">
        <v>344</v>
      </c>
      <c r="HK19" s="1"/>
      <c r="HL19" s="1"/>
      <c r="HM19" s="1"/>
      <c r="HN19" s="2" t="s">
        <v>344</v>
      </c>
      <c r="HO19" s="2" t="s">
        <v>344</v>
      </c>
      <c r="HP19" s="2">
        <v>1</v>
      </c>
      <c r="HQ19" s="2">
        <v>0</v>
      </c>
      <c r="HR19" s="2">
        <v>0</v>
      </c>
      <c r="HS19" s="2">
        <v>0</v>
      </c>
      <c r="HT19" s="2">
        <v>0</v>
      </c>
      <c r="HU19" s="2">
        <v>0</v>
      </c>
      <c r="HV19" s="2">
        <v>0</v>
      </c>
      <c r="HW19" s="2">
        <v>0</v>
      </c>
      <c r="HX19" s="2">
        <v>0</v>
      </c>
      <c r="HY19" s="2">
        <v>0</v>
      </c>
      <c r="HZ19" s="1" t="s">
        <v>539</v>
      </c>
      <c r="IA19" s="1" t="s">
        <v>540</v>
      </c>
      <c r="IB19" s="1" t="s">
        <v>541</v>
      </c>
      <c r="IC19" s="2" t="s">
        <v>351</v>
      </c>
      <c r="ID19" s="2" t="s">
        <v>351</v>
      </c>
      <c r="IE19" s="1"/>
      <c r="IF19" s="1"/>
      <c r="IG19" s="1"/>
      <c r="IH19" s="2" t="s">
        <v>344</v>
      </c>
      <c r="II19" s="2" t="s">
        <v>344</v>
      </c>
      <c r="IJ19" s="1"/>
      <c r="IK19" s="1"/>
      <c r="IL19" s="1"/>
      <c r="IM19" s="2" t="s">
        <v>344</v>
      </c>
      <c r="IN19" s="2" t="s">
        <v>344</v>
      </c>
      <c r="IO19" s="1"/>
      <c r="IP19" s="1"/>
      <c r="IQ19" s="1"/>
      <c r="IR19" s="2" t="s">
        <v>344</v>
      </c>
      <c r="IS19" s="2" t="s">
        <v>344</v>
      </c>
      <c r="IT19" s="1"/>
      <c r="IU19" s="1"/>
      <c r="IV19" s="1"/>
      <c r="IW19" s="2" t="s">
        <v>344</v>
      </c>
      <c r="IX19" s="2" t="s">
        <v>344</v>
      </c>
      <c r="IY19" s="1"/>
      <c r="IZ19" s="1"/>
      <c r="JA19" s="1"/>
      <c r="JB19" s="2" t="s">
        <v>344</v>
      </c>
      <c r="JC19" s="2" t="s">
        <v>344</v>
      </c>
      <c r="JD19" s="1"/>
      <c r="JE19" s="1"/>
      <c r="JF19" s="1"/>
      <c r="JG19" s="2" t="s">
        <v>344</v>
      </c>
      <c r="JH19" s="2" t="s">
        <v>344</v>
      </c>
      <c r="JI19" s="1"/>
      <c r="JJ19" s="1"/>
      <c r="JK19" s="1"/>
      <c r="JL19" s="2" t="s">
        <v>344</v>
      </c>
      <c r="JM19" s="2" t="s">
        <v>344</v>
      </c>
      <c r="JN19" s="1"/>
      <c r="JO19" s="1"/>
      <c r="JP19" s="1"/>
      <c r="JQ19" s="2" t="s">
        <v>344</v>
      </c>
      <c r="JR19" s="2" t="s">
        <v>344</v>
      </c>
      <c r="JS19" s="1"/>
      <c r="JT19" s="1"/>
      <c r="JU19" s="1"/>
      <c r="JV19" s="2" t="s">
        <v>344</v>
      </c>
      <c r="JW19" s="2" t="s">
        <v>344</v>
      </c>
      <c r="JX19" s="2">
        <v>0</v>
      </c>
      <c r="JY19" s="2">
        <v>0</v>
      </c>
      <c r="JZ19" s="2">
        <v>0</v>
      </c>
      <c r="KA19" s="1"/>
      <c r="KB19" s="1"/>
      <c r="KC19" s="1"/>
      <c r="KD19" s="2" t="s">
        <v>344</v>
      </c>
      <c r="KE19" s="2" t="s">
        <v>344</v>
      </c>
      <c r="KF19" s="1"/>
      <c r="KG19" s="1"/>
      <c r="KH19" s="1"/>
      <c r="KI19" s="2" t="s">
        <v>344</v>
      </c>
      <c r="KJ19" s="2" t="s">
        <v>344</v>
      </c>
      <c r="KK19" s="1"/>
      <c r="KL19" s="1"/>
      <c r="KM19" s="1"/>
      <c r="KN19" s="2" t="s">
        <v>344</v>
      </c>
      <c r="KO19" s="2" t="s">
        <v>344</v>
      </c>
      <c r="KP19" s="2">
        <v>1</v>
      </c>
      <c r="KQ19" s="2">
        <v>1</v>
      </c>
      <c r="KR19" s="1" t="s">
        <v>542</v>
      </c>
      <c r="KS19" s="1" t="s">
        <v>543</v>
      </c>
      <c r="KT19" s="1" t="s">
        <v>544</v>
      </c>
      <c r="KU19" s="2">
        <v>1</v>
      </c>
      <c r="KV19" s="2">
        <v>1</v>
      </c>
      <c r="KW19" s="1" t="s">
        <v>545</v>
      </c>
      <c r="KX19" s="1" t="s">
        <v>546</v>
      </c>
      <c r="KY19" s="1" t="s">
        <v>547</v>
      </c>
      <c r="KZ19" s="2" t="s">
        <v>351</v>
      </c>
      <c r="LA19" s="2" t="s">
        <v>351</v>
      </c>
      <c r="LB19" s="2">
        <v>0</v>
      </c>
      <c r="LC19" s="1"/>
      <c r="LD19" s="1"/>
      <c r="LE19" s="1" t="s">
        <v>344</v>
      </c>
      <c r="LF19" s="2" t="s">
        <v>344</v>
      </c>
    </row>
    <row r="20" spans="1:318" x14ac:dyDescent="0.25">
      <c r="A20" s="1" t="s">
        <v>548</v>
      </c>
      <c r="B20" s="2">
        <v>0</v>
      </c>
      <c r="C20" s="2">
        <v>0</v>
      </c>
      <c r="D20" s="2">
        <v>0</v>
      </c>
      <c r="E20" s="2">
        <v>0</v>
      </c>
      <c r="F20" s="1"/>
      <c r="G20" s="1"/>
      <c r="H20" s="1"/>
      <c r="I20" s="2" t="s">
        <v>344</v>
      </c>
      <c r="J20" s="2" t="s">
        <v>344</v>
      </c>
      <c r="K20" s="1"/>
      <c r="L20" s="1"/>
      <c r="M20" s="1"/>
      <c r="N20" s="2" t="s">
        <v>344</v>
      </c>
      <c r="O20" s="2" t="s">
        <v>344</v>
      </c>
      <c r="P20" s="1"/>
      <c r="Q20" s="1"/>
      <c r="R20" s="1"/>
      <c r="S20" s="2" t="s">
        <v>344</v>
      </c>
      <c r="T20" s="2" t="s">
        <v>344</v>
      </c>
      <c r="U20" s="1"/>
      <c r="V20" s="1"/>
      <c r="W20" s="1"/>
      <c r="X20" s="2" t="s">
        <v>344</v>
      </c>
      <c r="Y20" s="2" t="s">
        <v>344</v>
      </c>
      <c r="Z20" s="2">
        <v>0</v>
      </c>
      <c r="AA20" s="2">
        <v>0</v>
      </c>
      <c r="AB20" s="2">
        <v>0</v>
      </c>
      <c r="AC20" s="2">
        <v>0</v>
      </c>
      <c r="AD20" s="2">
        <v>0</v>
      </c>
      <c r="AE20" s="2">
        <v>0</v>
      </c>
      <c r="AF20" s="2">
        <v>0</v>
      </c>
      <c r="AG20" s="2">
        <v>0</v>
      </c>
      <c r="AH20" s="2">
        <v>0</v>
      </c>
      <c r="AI20" s="2">
        <v>0</v>
      </c>
      <c r="AJ20" s="2">
        <v>0</v>
      </c>
      <c r="AK20" s="2">
        <v>0</v>
      </c>
      <c r="AL20" s="2">
        <v>0</v>
      </c>
      <c r="AM20" s="2">
        <v>0</v>
      </c>
      <c r="AN20" s="1"/>
      <c r="AO20" s="1"/>
      <c r="AP20" s="1"/>
      <c r="AQ20" s="2" t="s">
        <v>344</v>
      </c>
      <c r="AR20" s="2" t="s">
        <v>344</v>
      </c>
      <c r="AS20" s="1"/>
      <c r="AT20" s="1"/>
      <c r="AU20" s="1"/>
      <c r="AV20" s="2" t="s">
        <v>344</v>
      </c>
      <c r="AW20" s="2" t="s">
        <v>344</v>
      </c>
      <c r="AX20" s="1"/>
      <c r="AY20" s="1"/>
      <c r="AZ20" s="1"/>
      <c r="BA20" s="2" t="s">
        <v>344</v>
      </c>
      <c r="BB20" s="2" t="s">
        <v>344</v>
      </c>
      <c r="BC20" s="1"/>
      <c r="BD20" s="1"/>
      <c r="BE20" s="1"/>
      <c r="BF20" s="2" t="s">
        <v>344</v>
      </c>
      <c r="BG20" s="2" t="s">
        <v>344</v>
      </c>
      <c r="BH20" s="1"/>
      <c r="BI20" s="1"/>
      <c r="BJ20" s="1"/>
      <c r="BK20" s="2" t="s">
        <v>344</v>
      </c>
      <c r="BL20" s="2" t="s">
        <v>344</v>
      </c>
      <c r="BM20" s="1"/>
      <c r="BN20" s="1"/>
      <c r="BO20" s="1"/>
      <c r="BP20" s="2" t="s">
        <v>344</v>
      </c>
      <c r="BQ20" s="1"/>
      <c r="BR20" s="1"/>
      <c r="BS20" s="1"/>
      <c r="BT20" s="1"/>
      <c r="BU20" s="2" t="s">
        <v>344</v>
      </c>
      <c r="BV20" s="2" t="s">
        <v>344</v>
      </c>
      <c r="BW20" s="1"/>
      <c r="BX20" s="1"/>
      <c r="BY20" s="1"/>
      <c r="BZ20" s="2" t="s">
        <v>344</v>
      </c>
      <c r="CA20" s="2" t="s">
        <v>344</v>
      </c>
      <c r="CB20" s="1"/>
      <c r="CC20" s="1"/>
      <c r="CD20" s="1"/>
      <c r="CE20" s="2" t="s">
        <v>344</v>
      </c>
      <c r="CF20" s="2" t="s">
        <v>344</v>
      </c>
      <c r="CG20" s="1"/>
      <c r="CH20" s="1"/>
      <c r="CI20" s="1"/>
      <c r="CJ20" s="2" t="s">
        <v>344</v>
      </c>
      <c r="CK20" s="2" t="s">
        <v>344</v>
      </c>
      <c r="CL20" s="1"/>
      <c r="CM20" s="1"/>
      <c r="CN20" s="1"/>
      <c r="CO20" s="2" t="s">
        <v>344</v>
      </c>
      <c r="CP20" s="2" t="s">
        <v>344</v>
      </c>
      <c r="CQ20" s="1"/>
      <c r="CR20" s="1"/>
      <c r="CS20" s="1"/>
      <c r="CT20" s="2" t="s">
        <v>344</v>
      </c>
      <c r="CU20" s="2" t="s">
        <v>344</v>
      </c>
      <c r="CV20" s="1"/>
      <c r="CW20" s="1"/>
      <c r="CX20" s="1"/>
      <c r="CY20" s="2" t="s">
        <v>344</v>
      </c>
      <c r="CZ20" s="2" t="s">
        <v>344</v>
      </c>
      <c r="DA20" s="1"/>
      <c r="DB20" s="1"/>
      <c r="DC20" s="1"/>
      <c r="DD20" s="2">
        <v>0</v>
      </c>
      <c r="DE20" s="2">
        <v>0</v>
      </c>
      <c r="DF20" s="2">
        <v>1</v>
      </c>
      <c r="DG20" s="2">
        <v>0</v>
      </c>
      <c r="DH20" s="2">
        <v>0</v>
      </c>
      <c r="DI20" s="2">
        <v>0</v>
      </c>
      <c r="DJ20" s="2">
        <v>0</v>
      </c>
      <c r="DK20" s="2">
        <v>0</v>
      </c>
      <c r="DL20" s="1" t="s">
        <v>549</v>
      </c>
      <c r="DM20" s="1" t="s">
        <v>550</v>
      </c>
      <c r="DN20" s="1" t="s">
        <v>551</v>
      </c>
      <c r="DO20" s="2" t="s">
        <v>351</v>
      </c>
      <c r="DP20" s="2" t="s">
        <v>351</v>
      </c>
      <c r="DQ20" s="1"/>
      <c r="DR20" s="1"/>
      <c r="DS20" s="1"/>
      <c r="DT20" s="2" t="s">
        <v>344</v>
      </c>
      <c r="DU20" s="2" t="s">
        <v>344</v>
      </c>
      <c r="DV20" s="1"/>
      <c r="DW20" s="1"/>
      <c r="DX20" s="1"/>
      <c r="DY20" s="2" t="s">
        <v>344</v>
      </c>
      <c r="DZ20" s="2" t="s">
        <v>344</v>
      </c>
      <c r="EA20" s="1"/>
      <c r="EB20" s="1"/>
      <c r="EC20" s="1"/>
      <c r="ED20" s="2" t="s">
        <v>344</v>
      </c>
      <c r="EE20" s="2" t="s">
        <v>344</v>
      </c>
      <c r="EF20" s="1"/>
      <c r="EG20" s="1"/>
      <c r="EH20" s="1"/>
      <c r="EI20" s="2" t="s">
        <v>344</v>
      </c>
      <c r="EJ20" s="2" t="s">
        <v>344</v>
      </c>
      <c r="EK20" s="1"/>
      <c r="EL20" s="1"/>
      <c r="EM20" s="1"/>
      <c r="EN20" s="2" t="s">
        <v>344</v>
      </c>
      <c r="EO20" s="2" t="s">
        <v>344</v>
      </c>
      <c r="EP20" s="2">
        <v>0</v>
      </c>
      <c r="EQ20" s="2">
        <v>0</v>
      </c>
      <c r="ER20" s="2">
        <v>0</v>
      </c>
      <c r="ES20" s="2">
        <v>0</v>
      </c>
      <c r="ET20" s="2">
        <v>0</v>
      </c>
      <c r="EU20" s="2">
        <v>0</v>
      </c>
      <c r="EV20" s="2">
        <v>0</v>
      </c>
      <c r="EW20" s="1"/>
      <c r="EX20" s="1"/>
      <c r="EY20" s="1"/>
      <c r="EZ20" s="2" t="s">
        <v>344</v>
      </c>
      <c r="FA20" s="2" t="s">
        <v>344</v>
      </c>
      <c r="FB20" s="1"/>
      <c r="FC20" s="1"/>
      <c r="FD20" s="1"/>
      <c r="FE20" s="2" t="s">
        <v>344</v>
      </c>
      <c r="FF20" s="2" t="s">
        <v>344</v>
      </c>
      <c r="FG20" s="1"/>
      <c r="FH20" s="1"/>
      <c r="FI20" s="1"/>
      <c r="FJ20" s="2" t="s">
        <v>344</v>
      </c>
      <c r="FK20" s="2" t="s">
        <v>344</v>
      </c>
      <c r="FL20" s="1"/>
      <c r="FM20" s="1"/>
      <c r="FN20" s="1"/>
      <c r="FO20" s="2" t="s">
        <v>344</v>
      </c>
      <c r="FP20" s="2" t="s">
        <v>344</v>
      </c>
      <c r="FQ20" s="1"/>
      <c r="FR20" s="1"/>
      <c r="FS20" s="1"/>
      <c r="FT20" s="2" t="s">
        <v>344</v>
      </c>
      <c r="FU20" s="2" t="s">
        <v>344</v>
      </c>
      <c r="FV20" s="1"/>
      <c r="FW20" s="1"/>
      <c r="FX20" s="1"/>
      <c r="FY20" s="2" t="s">
        <v>344</v>
      </c>
      <c r="FZ20" s="2" t="s">
        <v>344</v>
      </c>
      <c r="GA20" s="1"/>
      <c r="GB20" s="1"/>
      <c r="GC20" s="1"/>
      <c r="GD20" s="2">
        <v>0</v>
      </c>
      <c r="GE20" s="2">
        <v>0</v>
      </c>
      <c r="GF20" s="2">
        <v>0</v>
      </c>
      <c r="GG20" s="2">
        <v>0</v>
      </c>
      <c r="GH20" s="2">
        <v>0</v>
      </c>
      <c r="GI20" s="2">
        <v>0</v>
      </c>
      <c r="GJ20" s="2">
        <v>0</v>
      </c>
      <c r="GK20" s="2">
        <v>0</v>
      </c>
      <c r="GL20" s="1"/>
      <c r="GM20" s="1"/>
      <c r="GN20" s="1"/>
      <c r="GO20" s="2" t="s">
        <v>344</v>
      </c>
      <c r="GP20" s="2" t="s">
        <v>344</v>
      </c>
      <c r="GQ20" s="1"/>
      <c r="GR20" s="1"/>
      <c r="GS20" s="1"/>
      <c r="GT20" s="2" t="s">
        <v>344</v>
      </c>
      <c r="GU20" s="2" t="s">
        <v>344</v>
      </c>
      <c r="GV20" s="1"/>
      <c r="GW20" s="1"/>
      <c r="GX20" s="1"/>
      <c r="GY20" s="2" t="s">
        <v>344</v>
      </c>
      <c r="GZ20" s="2" t="s">
        <v>344</v>
      </c>
      <c r="HA20" s="1"/>
      <c r="HB20" s="1"/>
      <c r="HC20" s="1"/>
      <c r="HD20" s="2" t="s">
        <v>344</v>
      </c>
      <c r="HE20" s="2" t="s">
        <v>344</v>
      </c>
      <c r="HF20" s="1"/>
      <c r="HG20" s="1"/>
      <c r="HH20" s="1"/>
      <c r="HI20" s="2" t="s">
        <v>344</v>
      </c>
      <c r="HJ20" s="2" t="s">
        <v>344</v>
      </c>
      <c r="HK20" s="1"/>
      <c r="HL20" s="1"/>
      <c r="HM20" s="1"/>
      <c r="HN20" s="2" t="s">
        <v>344</v>
      </c>
      <c r="HO20" s="2" t="s">
        <v>344</v>
      </c>
      <c r="HP20" s="2">
        <v>0</v>
      </c>
      <c r="HQ20" s="2">
        <v>0</v>
      </c>
      <c r="HR20" s="2">
        <v>0</v>
      </c>
      <c r="HS20" s="2">
        <v>0</v>
      </c>
      <c r="HT20" s="2">
        <v>1</v>
      </c>
      <c r="HU20" s="2">
        <v>0</v>
      </c>
      <c r="HV20" s="2">
        <v>0</v>
      </c>
      <c r="HW20" s="2">
        <v>0</v>
      </c>
      <c r="HX20" s="2">
        <v>0</v>
      </c>
      <c r="HY20" s="2">
        <v>0</v>
      </c>
      <c r="HZ20" s="1"/>
      <c r="IA20" s="1"/>
      <c r="IB20" s="1"/>
      <c r="IC20" s="2" t="s">
        <v>344</v>
      </c>
      <c r="ID20" s="2" t="s">
        <v>344</v>
      </c>
      <c r="IE20" s="1"/>
      <c r="IF20" s="1"/>
      <c r="IG20" s="1"/>
      <c r="IH20" s="2" t="s">
        <v>344</v>
      </c>
      <c r="II20" s="2" t="s">
        <v>344</v>
      </c>
      <c r="IJ20" s="1"/>
      <c r="IK20" s="1"/>
      <c r="IL20" s="1"/>
      <c r="IM20" s="2" t="s">
        <v>344</v>
      </c>
      <c r="IN20" s="2" t="s">
        <v>344</v>
      </c>
      <c r="IO20" s="1"/>
      <c r="IP20" s="1"/>
      <c r="IQ20" s="1"/>
      <c r="IR20" s="2" t="s">
        <v>344</v>
      </c>
      <c r="IS20" s="2" t="s">
        <v>344</v>
      </c>
      <c r="IT20" s="1" t="s">
        <v>552</v>
      </c>
      <c r="IU20" s="1" t="s">
        <v>553</v>
      </c>
      <c r="IV20" s="1" t="s">
        <v>554</v>
      </c>
      <c r="IW20" s="2" t="s">
        <v>351</v>
      </c>
      <c r="IX20" s="2" t="s">
        <v>351</v>
      </c>
      <c r="IY20" s="1"/>
      <c r="IZ20" s="1"/>
      <c r="JA20" s="1"/>
      <c r="JB20" s="2" t="s">
        <v>344</v>
      </c>
      <c r="JC20" s="2" t="s">
        <v>344</v>
      </c>
      <c r="JD20" s="1"/>
      <c r="JE20" s="1"/>
      <c r="JF20" s="1"/>
      <c r="JG20" s="2" t="s">
        <v>344</v>
      </c>
      <c r="JH20" s="2" t="s">
        <v>344</v>
      </c>
      <c r="JI20" s="1"/>
      <c r="JJ20" s="1"/>
      <c r="JK20" s="1"/>
      <c r="JL20" s="2" t="s">
        <v>344</v>
      </c>
      <c r="JM20" s="2" t="s">
        <v>344</v>
      </c>
      <c r="JN20" s="1"/>
      <c r="JO20" s="1"/>
      <c r="JP20" s="1"/>
      <c r="JQ20" s="2" t="s">
        <v>344</v>
      </c>
      <c r="JR20" s="2" t="s">
        <v>344</v>
      </c>
      <c r="JS20" s="1"/>
      <c r="JT20" s="1"/>
      <c r="JU20" s="1"/>
      <c r="JV20" s="2" t="s">
        <v>344</v>
      </c>
      <c r="JW20" s="2" t="s">
        <v>344</v>
      </c>
      <c r="JX20" s="2">
        <v>0</v>
      </c>
      <c r="JY20" s="2">
        <v>0</v>
      </c>
      <c r="JZ20" s="2">
        <v>0</v>
      </c>
      <c r="KA20" s="1"/>
      <c r="KB20" s="1"/>
      <c r="KC20" s="1"/>
      <c r="KD20" s="2" t="s">
        <v>344</v>
      </c>
      <c r="KE20" s="2" t="s">
        <v>344</v>
      </c>
      <c r="KF20" s="1"/>
      <c r="KG20" s="1"/>
      <c r="KH20" s="1"/>
      <c r="KI20" s="2" t="s">
        <v>344</v>
      </c>
      <c r="KJ20" s="2" t="s">
        <v>344</v>
      </c>
      <c r="KK20" s="1"/>
      <c r="KL20" s="1"/>
      <c r="KM20" s="1"/>
      <c r="KN20" s="2" t="s">
        <v>344</v>
      </c>
      <c r="KO20" s="2" t="s">
        <v>344</v>
      </c>
      <c r="KP20" s="2">
        <v>0</v>
      </c>
      <c r="KQ20" s="2">
        <v>0</v>
      </c>
      <c r="KR20" s="1"/>
      <c r="KS20" s="1"/>
      <c r="KT20" s="1"/>
      <c r="KU20" s="2">
        <v>0</v>
      </c>
      <c r="KV20" s="2">
        <v>0</v>
      </c>
      <c r="KW20" s="1"/>
      <c r="KX20" s="1"/>
      <c r="KY20" s="1"/>
      <c r="KZ20" s="2" t="s">
        <v>344</v>
      </c>
      <c r="LA20" s="2" t="s">
        <v>344</v>
      </c>
      <c r="LB20" s="2">
        <v>0</v>
      </c>
      <c r="LC20" s="1"/>
      <c r="LD20" s="1"/>
      <c r="LE20" s="1" t="s">
        <v>344</v>
      </c>
      <c r="LF20" s="2" t="s">
        <v>344</v>
      </c>
    </row>
    <row r="21" spans="1:318" x14ac:dyDescent="0.25">
      <c r="A21" s="1" t="s">
        <v>555</v>
      </c>
      <c r="B21" s="2">
        <v>0</v>
      </c>
      <c r="C21" s="2">
        <v>1</v>
      </c>
      <c r="D21" s="2">
        <v>1</v>
      </c>
      <c r="E21" s="2">
        <v>0</v>
      </c>
      <c r="F21" s="1"/>
      <c r="G21" s="1"/>
      <c r="H21" s="1"/>
      <c r="I21" s="2" t="s">
        <v>344</v>
      </c>
      <c r="J21" s="2" t="s">
        <v>344</v>
      </c>
      <c r="K21" s="1" t="s">
        <v>556</v>
      </c>
      <c r="L21" s="1" t="s">
        <v>557</v>
      </c>
      <c r="M21" s="1" t="s">
        <v>558</v>
      </c>
      <c r="N21" s="2" t="s">
        <v>351</v>
      </c>
      <c r="O21" s="2" t="s">
        <v>351</v>
      </c>
      <c r="P21" s="1" t="s">
        <v>559</v>
      </c>
      <c r="Q21" s="1"/>
      <c r="R21" s="1"/>
      <c r="S21" s="2" t="s">
        <v>351</v>
      </c>
      <c r="T21" s="2" t="s">
        <v>351</v>
      </c>
      <c r="U21" s="1"/>
      <c r="V21" s="1"/>
      <c r="W21" s="1"/>
      <c r="X21" s="2" t="s">
        <v>344</v>
      </c>
      <c r="Y21" s="2" t="s">
        <v>344</v>
      </c>
      <c r="Z21" s="2">
        <v>0</v>
      </c>
      <c r="AA21" s="2">
        <v>0</v>
      </c>
      <c r="AB21" s="2">
        <v>0</v>
      </c>
      <c r="AC21" s="2">
        <v>0</v>
      </c>
      <c r="AD21" s="2">
        <v>0</v>
      </c>
      <c r="AE21" s="2">
        <v>0</v>
      </c>
      <c r="AF21" s="2">
        <v>0</v>
      </c>
      <c r="AG21" s="2">
        <v>0</v>
      </c>
      <c r="AH21" s="2">
        <v>0</v>
      </c>
      <c r="AI21" s="2">
        <v>0</v>
      </c>
      <c r="AJ21" s="2">
        <v>0</v>
      </c>
      <c r="AK21" s="2">
        <v>0</v>
      </c>
      <c r="AL21" s="2">
        <v>0</v>
      </c>
      <c r="AM21" s="2">
        <v>0</v>
      </c>
      <c r="AN21" s="1"/>
      <c r="AO21" s="1"/>
      <c r="AP21" s="1"/>
      <c r="AQ21" s="2" t="s">
        <v>344</v>
      </c>
      <c r="AR21" s="2" t="s">
        <v>344</v>
      </c>
      <c r="AS21" s="1"/>
      <c r="AT21" s="1"/>
      <c r="AU21" s="1"/>
      <c r="AV21" s="2" t="s">
        <v>344</v>
      </c>
      <c r="AW21" s="2" t="s">
        <v>344</v>
      </c>
      <c r="AX21" s="1"/>
      <c r="AY21" s="1"/>
      <c r="AZ21" s="1"/>
      <c r="BA21" s="2" t="s">
        <v>344</v>
      </c>
      <c r="BB21" s="2" t="s">
        <v>344</v>
      </c>
      <c r="BC21" s="1"/>
      <c r="BD21" s="1"/>
      <c r="BE21" s="1"/>
      <c r="BF21" s="2" t="s">
        <v>344</v>
      </c>
      <c r="BG21" s="2" t="s">
        <v>344</v>
      </c>
      <c r="BH21" s="1"/>
      <c r="BI21" s="1"/>
      <c r="BJ21" s="1"/>
      <c r="BK21" s="2" t="s">
        <v>344</v>
      </c>
      <c r="BL21" s="2" t="s">
        <v>344</v>
      </c>
      <c r="BM21" s="1"/>
      <c r="BN21" s="1"/>
      <c r="BO21" s="1"/>
      <c r="BP21" s="2" t="s">
        <v>344</v>
      </c>
      <c r="BQ21" s="1"/>
      <c r="BR21" s="1"/>
      <c r="BS21" s="1"/>
      <c r="BT21" s="1"/>
      <c r="BU21" s="2" t="s">
        <v>344</v>
      </c>
      <c r="BV21" s="2" t="s">
        <v>344</v>
      </c>
      <c r="BW21" s="1"/>
      <c r="BX21" s="1"/>
      <c r="BY21" s="1"/>
      <c r="BZ21" s="2" t="s">
        <v>344</v>
      </c>
      <c r="CA21" s="2" t="s">
        <v>344</v>
      </c>
      <c r="CB21" s="1"/>
      <c r="CC21" s="1"/>
      <c r="CD21" s="1"/>
      <c r="CE21" s="2" t="s">
        <v>344</v>
      </c>
      <c r="CF21" s="2" t="s">
        <v>344</v>
      </c>
      <c r="CG21" s="1"/>
      <c r="CH21" s="1"/>
      <c r="CI21" s="1"/>
      <c r="CJ21" s="2" t="s">
        <v>344</v>
      </c>
      <c r="CK21" s="2" t="s">
        <v>344</v>
      </c>
      <c r="CL21" s="1"/>
      <c r="CM21" s="1"/>
      <c r="CN21" s="1"/>
      <c r="CO21" s="2" t="s">
        <v>344</v>
      </c>
      <c r="CP21" s="2" t="s">
        <v>344</v>
      </c>
      <c r="CQ21" s="1"/>
      <c r="CR21" s="1"/>
      <c r="CS21" s="1"/>
      <c r="CT21" s="2" t="s">
        <v>344</v>
      </c>
      <c r="CU21" s="2" t="s">
        <v>344</v>
      </c>
      <c r="CV21" s="1"/>
      <c r="CW21" s="1"/>
      <c r="CX21" s="1"/>
      <c r="CY21" s="2" t="s">
        <v>344</v>
      </c>
      <c r="CZ21" s="2" t="s">
        <v>344</v>
      </c>
      <c r="DA21" s="1"/>
      <c r="DB21" s="1"/>
      <c r="DC21" s="1"/>
      <c r="DD21" s="2">
        <v>0</v>
      </c>
      <c r="DE21" s="2">
        <v>0</v>
      </c>
      <c r="DF21" s="2">
        <v>0</v>
      </c>
      <c r="DG21" s="2">
        <v>1</v>
      </c>
      <c r="DH21" s="2">
        <v>0</v>
      </c>
      <c r="DI21" s="2">
        <v>1</v>
      </c>
      <c r="DJ21" s="2">
        <v>0</v>
      </c>
      <c r="DK21" s="2">
        <v>0</v>
      </c>
      <c r="DL21" s="1"/>
      <c r="DM21" s="1"/>
      <c r="DN21" s="1"/>
      <c r="DO21" s="2" t="s">
        <v>344</v>
      </c>
      <c r="DP21" s="2" t="s">
        <v>344</v>
      </c>
      <c r="DQ21" s="1" t="s">
        <v>560</v>
      </c>
      <c r="DR21" s="1"/>
      <c r="DS21" s="1" t="s">
        <v>561</v>
      </c>
      <c r="DT21" s="2" t="s">
        <v>351</v>
      </c>
      <c r="DU21" s="2" t="s">
        <v>344</v>
      </c>
      <c r="DV21" s="1"/>
      <c r="DW21" s="1"/>
      <c r="DX21" s="1"/>
      <c r="DY21" s="2" t="s">
        <v>344</v>
      </c>
      <c r="DZ21" s="2" t="s">
        <v>344</v>
      </c>
      <c r="EA21" s="1" t="s">
        <v>562</v>
      </c>
      <c r="EB21" s="1" t="s">
        <v>563</v>
      </c>
      <c r="EC21" s="1"/>
      <c r="ED21" s="2" t="s">
        <v>351</v>
      </c>
      <c r="EE21" s="2" t="s">
        <v>351</v>
      </c>
      <c r="EF21" s="1"/>
      <c r="EG21" s="1"/>
      <c r="EH21" s="1"/>
      <c r="EI21" s="2" t="s">
        <v>344</v>
      </c>
      <c r="EJ21" s="2" t="s">
        <v>344</v>
      </c>
      <c r="EK21" s="1"/>
      <c r="EL21" s="1"/>
      <c r="EM21" s="1"/>
      <c r="EN21" s="2" t="s">
        <v>344</v>
      </c>
      <c r="EO21" s="2" t="s">
        <v>344</v>
      </c>
      <c r="EP21" s="2">
        <v>0</v>
      </c>
      <c r="EQ21" s="2">
        <v>0</v>
      </c>
      <c r="ER21" s="2">
        <v>0</v>
      </c>
      <c r="ES21" s="2">
        <v>0</v>
      </c>
      <c r="ET21" s="2">
        <v>0</v>
      </c>
      <c r="EU21" s="2">
        <v>0</v>
      </c>
      <c r="EV21" s="2">
        <v>0</v>
      </c>
      <c r="EW21" s="1"/>
      <c r="EX21" s="1"/>
      <c r="EY21" s="1"/>
      <c r="EZ21" s="2" t="s">
        <v>344</v>
      </c>
      <c r="FA21" s="2" t="s">
        <v>344</v>
      </c>
      <c r="FB21" s="1"/>
      <c r="FC21" s="1"/>
      <c r="FD21" s="1"/>
      <c r="FE21" s="2" t="s">
        <v>344</v>
      </c>
      <c r="FF21" s="2" t="s">
        <v>344</v>
      </c>
      <c r="FG21" s="1"/>
      <c r="FH21" s="1"/>
      <c r="FI21" s="1"/>
      <c r="FJ21" s="2" t="s">
        <v>344</v>
      </c>
      <c r="FK21" s="2" t="s">
        <v>344</v>
      </c>
      <c r="FL21" s="1"/>
      <c r="FM21" s="1"/>
      <c r="FN21" s="1"/>
      <c r="FO21" s="2" t="s">
        <v>344</v>
      </c>
      <c r="FP21" s="2" t="s">
        <v>344</v>
      </c>
      <c r="FQ21" s="1"/>
      <c r="FR21" s="1"/>
      <c r="FS21" s="1"/>
      <c r="FT21" s="2" t="s">
        <v>344</v>
      </c>
      <c r="FU21" s="2" t="s">
        <v>344</v>
      </c>
      <c r="FV21" s="1"/>
      <c r="FW21" s="1"/>
      <c r="FX21" s="1"/>
      <c r="FY21" s="2" t="s">
        <v>344</v>
      </c>
      <c r="FZ21" s="2" t="s">
        <v>344</v>
      </c>
      <c r="GA21" s="1"/>
      <c r="GB21" s="1"/>
      <c r="GC21" s="1"/>
      <c r="GD21" s="2">
        <v>0</v>
      </c>
      <c r="GE21" s="2">
        <v>0</v>
      </c>
      <c r="GF21" s="2">
        <v>0</v>
      </c>
      <c r="GG21" s="2">
        <v>0</v>
      </c>
      <c r="GH21" s="2">
        <v>0</v>
      </c>
      <c r="GI21" s="2">
        <v>0</v>
      </c>
      <c r="GJ21" s="2">
        <v>1</v>
      </c>
      <c r="GK21" s="2">
        <v>0</v>
      </c>
      <c r="GL21" s="1"/>
      <c r="GM21" s="1"/>
      <c r="GN21" s="1"/>
      <c r="GO21" s="2" t="s">
        <v>344</v>
      </c>
      <c r="GP21" s="2" t="s">
        <v>344</v>
      </c>
      <c r="GQ21" s="1"/>
      <c r="GR21" s="1"/>
      <c r="GS21" s="1"/>
      <c r="GT21" s="2" t="s">
        <v>344</v>
      </c>
      <c r="GU21" s="2" t="s">
        <v>344</v>
      </c>
      <c r="GV21" s="1"/>
      <c r="GW21" s="1"/>
      <c r="GX21" s="1"/>
      <c r="GY21" s="2" t="s">
        <v>344</v>
      </c>
      <c r="GZ21" s="2" t="s">
        <v>344</v>
      </c>
      <c r="HA21" s="1"/>
      <c r="HB21" s="1"/>
      <c r="HC21" s="1"/>
      <c r="HD21" s="2" t="s">
        <v>344</v>
      </c>
      <c r="HE21" s="2" t="s">
        <v>344</v>
      </c>
      <c r="HF21" s="1" t="s">
        <v>564</v>
      </c>
      <c r="HG21" s="1"/>
      <c r="HH21" s="1"/>
      <c r="HI21" s="2" t="s">
        <v>351</v>
      </c>
      <c r="HJ21" s="2" t="s">
        <v>351</v>
      </c>
      <c r="HK21" s="1"/>
      <c r="HL21" s="1"/>
      <c r="HM21" s="1"/>
      <c r="HN21" s="2" t="s">
        <v>344</v>
      </c>
      <c r="HO21" s="2" t="s">
        <v>344</v>
      </c>
      <c r="HP21" s="2">
        <v>0</v>
      </c>
      <c r="HQ21" s="2">
        <v>0</v>
      </c>
      <c r="HR21" s="2">
        <v>0</v>
      </c>
      <c r="HS21" s="2">
        <v>1</v>
      </c>
      <c r="HT21" s="2">
        <v>0</v>
      </c>
      <c r="HU21" s="2">
        <v>0</v>
      </c>
      <c r="HV21" s="2">
        <v>0</v>
      </c>
      <c r="HW21" s="2">
        <v>1</v>
      </c>
      <c r="HX21" s="2">
        <v>1</v>
      </c>
      <c r="HY21" s="2">
        <v>0</v>
      </c>
      <c r="HZ21" s="1"/>
      <c r="IA21" s="1"/>
      <c r="IB21" s="1"/>
      <c r="IC21" s="2" t="s">
        <v>344</v>
      </c>
      <c r="ID21" s="2" t="s">
        <v>344</v>
      </c>
      <c r="IE21" s="1"/>
      <c r="IF21" s="1"/>
      <c r="IG21" s="1"/>
      <c r="IH21" s="2" t="s">
        <v>344</v>
      </c>
      <c r="II21" s="2" t="s">
        <v>344</v>
      </c>
      <c r="IJ21" s="1"/>
      <c r="IK21" s="1"/>
      <c r="IL21" s="1"/>
      <c r="IM21" s="2" t="s">
        <v>344</v>
      </c>
      <c r="IN21" s="2" t="s">
        <v>344</v>
      </c>
      <c r="IO21" s="1" t="s">
        <v>565</v>
      </c>
      <c r="IP21" s="1"/>
      <c r="IQ21" s="1"/>
      <c r="IR21" s="2" t="s">
        <v>344</v>
      </c>
      <c r="IS21" s="2" t="s">
        <v>351</v>
      </c>
      <c r="IT21" s="1"/>
      <c r="IU21" s="1"/>
      <c r="IV21" s="1"/>
      <c r="IW21" s="2" t="s">
        <v>344</v>
      </c>
      <c r="IX21" s="2" t="s">
        <v>344</v>
      </c>
      <c r="IY21" s="1"/>
      <c r="IZ21" s="1"/>
      <c r="JA21" s="1"/>
      <c r="JB21" s="2" t="s">
        <v>344</v>
      </c>
      <c r="JC21" s="2" t="s">
        <v>344</v>
      </c>
      <c r="JD21" s="1"/>
      <c r="JE21" s="1"/>
      <c r="JF21" s="1"/>
      <c r="JG21" s="2" t="s">
        <v>344</v>
      </c>
      <c r="JH21" s="2" t="s">
        <v>344</v>
      </c>
      <c r="JI21" s="1" t="s">
        <v>566</v>
      </c>
      <c r="JJ21" s="1" t="s">
        <v>567</v>
      </c>
      <c r="JK21" s="1"/>
      <c r="JL21" s="2" t="s">
        <v>351</v>
      </c>
      <c r="JM21" s="2" t="s">
        <v>351</v>
      </c>
      <c r="JN21" s="1" t="s">
        <v>568</v>
      </c>
      <c r="JO21" s="1"/>
      <c r="JP21" s="1"/>
      <c r="JQ21" s="2" t="s">
        <v>351</v>
      </c>
      <c r="JR21" s="2" t="s">
        <v>351</v>
      </c>
      <c r="JS21" s="1"/>
      <c r="JT21" s="1"/>
      <c r="JU21" s="1"/>
      <c r="JV21" s="2" t="s">
        <v>344</v>
      </c>
      <c r="JW21" s="2" t="s">
        <v>344</v>
      </c>
      <c r="JX21" s="2">
        <v>0</v>
      </c>
      <c r="JY21" s="2">
        <v>0</v>
      </c>
      <c r="JZ21" s="2">
        <v>0</v>
      </c>
      <c r="KA21" s="1"/>
      <c r="KB21" s="1"/>
      <c r="KC21" s="1"/>
      <c r="KD21" s="2" t="s">
        <v>344</v>
      </c>
      <c r="KE21" s="2" t="s">
        <v>344</v>
      </c>
      <c r="KF21" s="1"/>
      <c r="KG21" s="1"/>
      <c r="KH21" s="1"/>
      <c r="KI21" s="2" t="s">
        <v>344</v>
      </c>
      <c r="KJ21" s="2" t="s">
        <v>344</v>
      </c>
      <c r="KK21" s="1"/>
      <c r="KL21" s="1"/>
      <c r="KM21" s="1"/>
      <c r="KN21" s="2" t="s">
        <v>344</v>
      </c>
      <c r="KO21" s="2" t="s">
        <v>344</v>
      </c>
      <c r="KP21" s="2">
        <v>0</v>
      </c>
      <c r="KQ21" s="2">
        <v>0</v>
      </c>
      <c r="KR21" s="1"/>
      <c r="KS21" s="1"/>
      <c r="KT21" s="1"/>
      <c r="KU21" s="2">
        <v>0</v>
      </c>
      <c r="KV21" s="2">
        <v>0</v>
      </c>
      <c r="KW21" s="1"/>
      <c r="KX21" s="1"/>
      <c r="KY21" s="1"/>
      <c r="KZ21" s="2" t="s">
        <v>344</v>
      </c>
      <c r="LA21" s="2" t="s">
        <v>344</v>
      </c>
      <c r="LB21" s="2">
        <v>0</v>
      </c>
      <c r="LC21" s="1"/>
      <c r="LD21" s="1"/>
      <c r="LE21" s="1" t="s">
        <v>344</v>
      </c>
      <c r="LF21" s="2" t="s">
        <v>344</v>
      </c>
    </row>
    <row r="22" spans="1:318" x14ac:dyDescent="0.25">
      <c r="A22" s="1" t="s">
        <v>569</v>
      </c>
      <c r="B22" s="2">
        <v>0</v>
      </c>
      <c r="C22" s="2">
        <v>0</v>
      </c>
      <c r="D22" s="2">
        <v>0</v>
      </c>
      <c r="E22" s="2">
        <v>0</v>
      </c>
      <c r="F22" s="1"/>
      <c r="G22" s="1"/>
      <c r="H22" s="1"/>
      <c r="I22" s="2" t="s">
        <v>344</v>
      </c>
      <c r="J22" s="2" t="s">
        <v>344</v>
      </c>
      <c r="K22" s="1"/>
      <c r="L22" s="1"/>
      <c r="M22" s="1"/>
      <c r="N22" s="2" t="s">
        <v>344</v>
      </c>
      <c r="O22" s="2" t="s">
        <v>344</v>
      </c>
      <c r="P22" s="1"/>
      <c r="Q22" s="1"/>
      <c r="R22" s="1"/>
      <c r="S22" s="2" t="s">
        <v>344</v>
      </c>
      <c r="T22" s="2" t="s">
        <v>344</v>
      </c>
      <c r="U22" s="1"/>
      <c r="V22" s="1"/>
      <c r="W22" s="1"/>
      <c r="X22" s="2" t="s">
        <v>344</v>
      </c>
      <c r="Y22" s="2" t="s">
        <v>344</v>
      </c>
      <c r="Z22" s="2">
        <v>1</v>
      </c>
      <c r="AA22" s="2">
        <v>0</v>
      </c>
      <c r="AB22" s="2">
        <v>0</v>
      </c>
      <c r="AC22" s="2">
        <v>0</v>
      </c>
      <c r="AD22" s="2">
        <v>0</v>
      </c>
      <c r="AE22" s="2">
        <v>0</v>
      </c>
      <c r="AF22" s="2">
        <v>0</v>
      </c>
      <c r="AG22" s="2">
        <v>0</v>
      </c>
      <c r="AH22" s="2">
        <v>0</v>
      </c>
      <c r="AI22" s="2">
        <v>0</v>
      </c>
      <c r="AJ22" s="2">
        <v>0</v>
      </c>
      <c r="AK22" s="2">
        <v>1</v>
      </c>
      <c r="AL22" s="2">
        <v>0</v>
      </c>
      <c r="AM22" s="2">
        <v>0</v>
      </c>
      <c r="AN22" s="1" t="s">
        <v>570</v>
      </c>
      <c r="AO22" s="1" t="s">
        <v>571</v>
      </c>
      <c r="AP22" s="1"/>
      <c r="AQ22" s="2" t="s">
        <v>351</v>
      </c>
      <c r="AR22" s="2" t="s">
        <v>351</v>
      </c>
      <c r="AS22" s="1"/>
      <c r="AT22" s="1"/>
      <c r="AU22" s="1"/>
      <c r="AV22" s="2" t="s">
        <v>344</v>
      </c>
      <c r="AW22" s="2" t="s">
        <v>344</v>
      </c>
      <c r="AX22" s="1"/>
      <c r="AY22" s="1"/>
      <c r="AZ22" s="1"/>
      <c r="BA22" s="2" t="s">
        <v>344</v>
      </c>
      <c r="BB22" s="2" t="s">
        <v>344</v>
      </c>
      <c r="BC22" s="1"/>
      <c r="BD22" s="1"/>
      <c r="BE22" s="1"/>
      <c r="BF22" s="2" t="s">
        <v>344</v>
      </c>
      <c r="BG22" s="2" t="s">
        <v>344</v>
      </c>
      <c r="BH22" s="1"/>
      <c r="BI22" s="1"/>
      <c r="BJ22" s="1"/>
      <c r="BK22" s="2" t="s">
        <v>344</v>
      </c>
      <c r="BL22" s="2" t="s">
        <v>344</v>
      </c>
      <c r="BM22" s="1"/>
      <c r="BN22" s="1"/>
      <c r="BO22" s="1"/>
      <c r="BP22" s="2" t="s">
        <v>344</v>
      </c>
      <c r="BQ22" s="1"/>
      <c r="BR22" s="1"/>
      <c r="BS22" s="1"/>
      <c r="BT22" s="1"/>
      <c r="BU22" s="2" t="s">
        <v>344</v>
      </c>
      <c r="BV22" s="2" t="s">
        <v>344</v>
      </c>
      <c r="BW22" s="1"/>
      <c r="BX22" s="1"/>
      <c r="BY22" s="1"/>
      <c r="BZ22" s="2" t="s">
        <v>344</v>
      </c>
      <c r="CA22" s="2" t="s">
        <v>344</v>
      </c>
      <c r="CB22" s="1"/>
      <c r="CC22" s="1"/>
      <c r="CD22" s="1"/>
      <c r="CE22" s="2" t="s">
        <v>344</v>
      </c>
      <c r="CF22" s="2" t="s">
        <v>344</v>
      </c>
      <c r="CG22" s="1"/>
      <c r="CH22" s="1"/>
      <c r="CI22" s="1"/>
      <c r="CJ22" s="2" t="s">
        <v>344</v>
      </c>
      <c r="CK22" s="2" t="s">
        <v>344</v>
      </c>
      <c r="CL22" s="1"/>
      <c r="CM22" s="1"/>
      <c r="CN22" s="1"/>
      <c r="CO22" s="2" t="s">
        <v>344</v>
      </c>
      <c r="CP22" s="2" t="s">
        <v>344</v>
      </c>
      <c r="CQ22" s="1" t="s">
        <v>572</v>
      </c>
      <c r="CR22" s="1" t="s">
        <v>573</v>
      </c>
      <c r="CS22" s="1" t="s">
        <v>574</v>
      </c>
      <c r="CT22" s="2" t="s">
        <v>351</v>
      </c>
      <c r="CU22" s="2" t="s">
        <v>351</v>
      </c>
      <c r="CV22" s="1"/>
      <c r="CW22" s="1"/>
      <c r="CX22" s="1"/>
      <c r="CY22" s="2" t="s">
        <v>344</v>
      </c>
      <c r="CZ22" s="2" t="s">
        <v>344</v>
      </c>
      <c r="DA22" s="1"/>
      <c r="DB22" s="1"/>
      <c r="DC22" s="1"/>
      <c r="DD22" s="2">
        <v>0</v>
      </c>
      <c r="DE22" s="2">
        <v>0</v>
      </c>
      <c r="DF22" s="2">
        <v>0</v>
      </c>
      <c r="DG22" s="2">
        <v>1</v>
      </c>
      <c r="DH22" s="2">
        <v>0</v>
      </c>
      <c r="DI22" s="2">
        <v>0</v>
      </c>
      <c r="DJ22" s="2">
        <v>0</v>
      </c>
      <c r="DK22" s="2">
        <v>0</v>
      </c>
      <c r="DL22" s="1"/>
      <c r="DM22" s="1"/>
      <c r="DN22" s="1"/>
      <c r="DO22" s="2" t="s">
        <v>344</v>
      </c>
      <c r="DP22" s="2" t="s">
        <v>344</v>
      </c>
      <c r="DQ22" s="1" t="s">
        <v>575</v>
      </c>
      <c r="DR22" s="1" t="s">
        <v>576</v>
      </c>
      <c r="DS22" s="1" t="s">
        <v>577</v>
      </c>
      <c r="DT22" s="2" t="s">
        <v>351</v>
      </c>
      <c r="DU22" s="2" t="s">
        <v>344</v>
      </c>
      <c r="DV22" s="1"/>
      <c r="DW22" s="1"/>
      <c r="DX22" s="1"/>
      <c r="DY22" s="2" t="s">
        <v>344</v>
      </c>
      <c r="DZ22" s="2" t="s">
        <v>344</v>
      </c>
      <c r="EA22" s="1"/>
      <c r="EB22" s="1"/>
      <c r="EC22" s="1"/>
      <c r="ED22" s="2" t="s">
        <v>344</v>
      </c>
      <c r="EE22" s="2" t="s">
        <v>344</v>
      </c>
      <c r="EF22" s="1"/>
      <c r="EG22" s="1"/>
      <c r="EH22" s="1"/>
      <c r="EI22" s="2" t="s">
        <v>344</v>
      </c>
      <c r="EJ22" s="2" t="s">
        <v>344</v>
      </c>
      <c r="EK22" s="1"/>
      <c r="EL22" s="1"/>
      <c r="EM22" s="1"/>
      <c r="EN22" s="2" t="s">
        <v>344</v>
      </c>
      <c r="EO22" s="2" t="s">
        <v>344</v>
      </c>
      <c r="EP22" s="2">
        <v>1</v>
      </c>
      <c r="EQ22" s="2">
        <v>0</v>
      </c>
      <c r="ER22" s="2">
        <v>1</v>
      </c>
      <c r="ES22" s="2">
        <v>1</v>
      </c>
      <c r="ET22" s="2">
        <v>0</v>
      </c>
      <c r="EU22" s="2">
        <v>0</v>
      </c>
      <c r="EV22" s="2">
        <v>0</v>
      </c>
      <c r="EW22" s="1" t="s">
        <v>578</v>
      </c>
      <c r="EX22" s="1" t="s">
        <v>579</v>
      </c>
      <c r="EY22" s="1" t="s">
        <v>580</v>
      </c>
      <c r="EZ22" s="2" t="s">
        <v>351</v>
      </c>
      <c r="FA22" s="2" t="s">
        <v>351</v>
      </c>
      <c r="FB22" s="1"/>
      <c r="FC22" s="1"/>
      <c r="FD22" s="1"/>
      <c r="FE22" s="2" t="s">
        <v>344</v>
      </c>
      <c r="FF22" s="2" t="s">
        <v>344</v>
      </c>
      <c r="FG22" s="1" t="s">
        <v>581</v>
      </c>
      <c r="FH22" s="1" t="s">
        <v>582</v>
      </c>
      <c r="FI22" s="1" t="s">
        <v>583</v>
      </c>
      <c r="FJ22" s="2" t="s">
        <v>351</v>
      </c>
      <c r="FK22" s="2" t="s">
        <v>351</v>
      </c>
      <c r="FL22" s="1" t="s">
        <v>584</v>
      </c>
      <c r="FM22" s="1" t="s">
        <v>585</v>
      </c>
      <c r="FN22" s="1"/>
      <c r="FO22" s="2" t="s">
        <v>351</v>
      </c>
      <c r="FP22" s="2" t="s">
        <v>344</v>
      </c>
      <c r="FQ22" s="1"/>
      <c r="FR22" s="1"/>
      <c r="FS22" s="1"/>
      <c r="FT22" s="2" t="s">
        <v>344</v>
      </c>
      <c r="FU22" s="2" t="s">
        <v>344</v>
      </c>
      <c r="FV22" s="1"/>
      <c r="FW22" s="1"/>
      <c r="FX22" s="1"/>
      <c r="FY22" s="2" t="s">
        <v>344</v>
      </c>
      <c r="FZ22" s="2" t="s">
        <v>344</v>
      </c>
      <c r="GA22" s="1"/>
      <c r="GB22" s="1"/>
      <c r="GC22" s="1"/>
      <c r="GD22" s="2">
        <v>0</v>
      </c>
      <c r="GE22" s="2">
        <v>0</v>
      </c>
      <c r="GF22" s="2">
        <v>1</v>
      </c>
      <c r="GG22" s="2">
        <v>1</v>
      </c>
      <c r="GH22" s="2">
        <v>1</v>
      </c>
      <c r="GI22" s="2">
        <v>0</v>
      </c>
      <c r="GJ22" s="2">
        <v>0</v>
      </c>
      <c r="GK22" s="2">
        <v>0</v>
      </c>
      <c r="GL22" s="1" t="s">
        <v>586</v>
      </c>
      <c r="GM22" s="1" t="s">
        <v>587</v>
      </c>
      <c r="GN22" s="1" t="s">
        <v>588</v>
      </c>
      <c r="GO22" s="2" t="s">
        <v>351</v>
      </c>
      <c r="GP22" s="2" t="s">
        <v>351</v>
      </c>
      <c r="GQ22" s="1" t="s">
        <v>589</v>
      </c>
      <c r="GR22" s="1"/>
      <c r="GS22" s="1" t="s">
        <v>590</v>
      </c>
      <c r="GT22" s="2" t="s">
        <v>351</v>
      </c>
      <c r="GU22" s="2" t="s">
        <v>351</v>
      </c>
      <c r="GV22" s="1" t="s">
        <v>591</v>
      </c>
      <c r="GW22" s="1" t="s">
        <v>592</v>
      </c>
      <c r="GX22" s="1" t="s">
        <v>588</v>
      </c>
      <c r="GY22" s="2" t="s">
        <v>351</v>
      </c>
      <c r="GZ22" s="2" t="s">
        <v>351</v>
      </c>
      <c r="HA22" s="1"/>
      <c r="HB22" s="1"/>
      <c r="HC22" s="1"/>
      <c r="HD22" s="2" t="s">
        <v>344</v>
      </c>
      <c r="HE22" s="2" t="s">
        <v>344</v>
      </c>
      <c r="HF22" s="1"/>
      <c r="HG22" s="1"/>
      <c r="HH22" s="1"/>
      <c r="HI22" s="2" t="s">
        <v>344</v>
      </c>
      <c r="HJ22" s="2" t="s">
        <v>344</v>
      </c>
      <c r="HK22" s="1"/>
      <c r="HL22" s="1"/>
      <c r="HM22" s="1"/>
      <c r="HN22" s="2" t="s">
        <v>344</v>
      </c>
      <c r="HO22" s="2" t="s">
        <v>344</v>
      </c>
      <c r="HP22" s="2">
        <v>0</v>
      </c>
      <c r="HQ22" s="2">
        <v>0</v>
      </c>
      <c r="HR22" s="2">
        <v>0</v>
      </c>
      <c r="HS22" s="2">
        <v>0</v>
      </c>
      <c r="HT22" s="2">
        <v>0</v>
      </c>
      <c r="HU22" s="2">
        <v>0</v>
      </c>
      <c r="HV22" s="2">
        <v>0</v>
      </c>
      <c r="HW22" s="2">
        <v>0</v>
      </c>
      <c r="HX22" s="2">
        <v>0</v>
      </c>
      <c r="HY22" s="2">
        <v>0</v>
      </c>
      <c r="HZ22" s="1"/>
      <c r="IA22" s="1"/>
      <c r="IB22" s="1"/>
      <c r="IC22" s="2" t="s">
        <v>344</v>
      </c>
      <c r="ID22" s="2" t="s">
        <v>344</v>
      </c>
      <c r="IE22" s="1"/>
      <c r="IF22" s="1"/>
      <c r="IG22" s="1"/>
      <c r="IH22" s="2" t="s">
        <v>344</v>
      </c>
      <c r="II22" s="2" t="s">
        <v>344</v>
      </c>
      <c r="IJ22" s="1"/>
      <c r="IK22" s="1"/>
      <c r="IL22" s="1"/>
      <c r="IM22" s="2" t="s">
        <v>344</v>
      </c>
      <c r="IN22" s="2" t="s">
        <v>344</v>
      </c>
      <c r="IO22" s="1"/>
      <c r="IP22" s="1"/>
      <c r="IQ22" s="1"/>
      <c r="IR22" s="2" t="s">
        <v>344</v>
      </c>
      <c r="IS22" s="2" t="s">
        <v>344</v>
      </c>
      <c r="IT22" s="1"/>
      <c r="IU22" s="1"/>
      <c r="IV22" s="1"/>
      <c r="IW22" s="2" t="s">
        <v>344</v>
      </c>
      <c r="IX22" s="2" t="s">
        <v>344</v>
      </c>
      <c r="IY22" s="1"/>
      <c r="IZ22" s="1"/>
      <c r="JA22" s="1"/>
      <c r="JB22" s="2" t="s">
        <v>344</v>
      </c>
      <c r="JC22" s="2" t="s">
        <v>344</v>
      </c>
      <c r="JD22" s="1"/>
      <c r="JE22" s="1"/>
      <c r="JF22" s="1"/>
      <c r="JG22" s="2" t="s">
        <v>344</v>
      </c>
      <c r="JH22" s="2" t="s">
        <v>344</v>
      </c>
      <c r="JI22" s="1"/>
      <c r="JJ22" s="1"/>
      <c r="JK22" s="1"/>
      <c r="JL22" s="2" t="s">
        <v>344</v>
      </c>
      <c r="JM22" s="2" t="s">
        <v>344</v>
      </c>
      <c r="JN22" s="1"/>
      <c r="JO22" s="1"/>
      <c r="JP22" s="1"/>
      <c r="JQ22" s="2" t="s">
        <v>344</v>
      </c>
      <c r="JR22" s="2" t="s">
        <v>344</v>
      </c>
      <c r="JS22" s="1"/>
      <c r="JT22" s="1"/>
      <c r="JU22" s="1"/>
      <c r="JV22" s="2" t="s">
        <v>344</v>
      </c>
      <c r="JW22" s="2" t="s">
        <v>344</v>
      </c>
      <c r="JX22" s="2">
        <v>0</v>
      </c>
      <c r="JY22" s="2">
        <v>1</v>
      </c>
      <c r="JZ22" s="2">
        <v>1</v>
      </c>
      <c r="KA22" s="1"/>
      <c r="KB22" s="1"/>
      <c r="KC22" s="1"/>
      <c r="KD22" s="2" t="s">
        <v>344</v>
      </c>
      <c r="KE22" s="2" t="s">
        <v>344</v>
      </c>
      <c r="KF22" s="1" t="s">
        <v>593</v>
      </c>
      <c r="KG22" s="1" t="s">
        <v>594</v>
      </c>
      <c r="KH22" s="1" t="s">
        <v>595</v>
      </c>
      <c r="KI22" s="2" t="s">
        <v>351</v>
      </c>
      <c r="KJ22" s="2" t="s">
        <v>351</v>
      </c>
      <c r="KK22" s="1" t="s">
        <v>596</v>
      </c>
      <c r="KL22" s="1" t="s">
        <v>597</v>
      </c>
      <c r="KM22" s="1" t="s">
        <v>598</v>
      </c>
      <c r="KN22" s="2" t="s">
        <v>351</v>
      </c>
      <c r="KO22" s="2" t="s">
        <v>351</v>
      </c>
      <c r="KP22" s="2">
        <v>0</v>
      </c>
      <c r="KQ22" s="2">
        <v>1</v>
      </c>
      <c r="KR22" s="1"/>
      <c r="KS22" s="1"/>
      <c r="KT22" s="1"/>
      <c r="KU22" s="2">
        <v>0</v>
      </c>
      <c r="KV22" s="2">
        <v>0</v>
      </c>
      <c r="KW22" s="1" t="s">
        <v>599</v>
      </c>
      <c r="KX22" s="1" t="s">
        <v>600</v>
      </c>
      <c r="KY22" s="1" t="s">
        <v>598</v>
      </c>
      <c r="KZ22" s="2" t="s">
        <v>351</v>
      </c>
      <c r="LA22" s="2" t="s">
        <v>351</v>
      </c>
      <c r="LB22" s="2">
        <v>0</v>
      </c>
      <c r="LC22" s="1"/>
      <c r="LD22" s="1"/>
      <c r="LE22" s="1" t="s">
        <v>344</v>
      </c>
      <c r="LF22" s="2" t="s">
        <v>344</v>
      </c>
    </row>
    <row r="23" spans="1:318" x14ac:dyDescent="0.25">
      <c r="A23" s="1" t="s">
        <v>601</v>
      </c>
      <c r="B23" s="2">
        <v>1</v>
      </c>
      <c r="C23" s="2">
        <v>1</v>
      </c>
      <c r="D23" s="2">
        <v>0</v>
      </c>
      <c r="E23" s="2">
        <v>0</v>
      </c>
      <c r="F23" s="1" t="s">
        <v>602</v>
      </c>
      <c r="G23" s="1" t="s">
        <v>603</v>
      </c>
      <c r="H23" s="1" t="s">
        <v>604</v>
      </c>
      <c r="I23" s="2" t="s">
        <v>351</v>
      </c>
      <c r="J23" s="2" t="s">
        <v>351</v>
      </c>
      <c r="K23" s="1" t="s">
        <v>605</v>
      </c>
      <c r="L23" s="1" t="s">
        <v>606</v>
      </c>
      <c r="M23" s="1" t="s">
        <v>607</v>
      </c>
      <c r="N23" s="2" t="s">
        <v>344</v>
      </c>
      <c r="O23" s="2" t="s">
        <v>351</v>
      </c>
      <c r="P23" s="1"/>
      <c r="Q23" s="1"/>
      <c r="R23" s="1"/>
      <c r="S23" s="2" t="s">
        <v>344</v>
      </c>
      <c r="T23" s="2" t="s">
        <v>344</v>
      </c>
      <c r="U23" s="1"/>
      <c r="V23" s="1"/>
      <c r="W23" s="1"/>
      <c r="X23" s="2" t="s">
        <v>344</v>
      </c>
      <c r="Y23" s="2" t="s">
        <v>344</v>
      </c>
      <c r="Z23" s="2">
        <v>1</v>
      </c>
      <c r="AA23" s="2">
        <v>1</v>
      </c>
      <c r="AB23" s="2">
        <v>0</v>
      </c>
      <c r="AC23" s="2">
        <v>1</v>
      </c>
      <c r="AD23" s="2">
        <v>0</v>
      </c>
      <c r="AE23" s="2">
        <v>1</v>
      </c>
      <c r="AF23" s="2">
        <v>0</v>
      </c>
      <c r="AG23" s="2">
        <v>1</v>
      </c>
      <c r="AH23" s="2">
        <v>0</v>
      </c>
      <c r="AI23" s="2">
        <v>0</v>
      </c>
      <c r="AJ23" s="2">
        <v>0</v>
      </c>
      <c r="AK23" s="2">
        <v>1</v>
      </c>
      <c r="AL23" s="2">
        <v>1</v>
      </c>
      <c r="AM23" s="2">
        <v>0</v>
      </c>
      <c r="AN23" s="1" t="s">
        <v>608</v>
      </c>
      <c r="AO23" s="1" t="s">
        <v>609</v>
      </c>
      <c r="AP23" s="1"/>
      <c r="AQ23" s="2" t="s">
        <v>351</v>
      </c>
      <c r="AR23" s="2" t="s">
        <v>351</v>
      </c>
      <c r="AS23" s="1" t="s">
        <v>610</v>
      </c>
      <c r="AT23" s="1" t="s">
        <v>611</v>
      </c>
      <c r="AU23" s="1" t="s">
        <v>612</v>
      </c>
      <c r="AV23" s="2" t="s">
        <v>344</v>
      </c>
      <c r="AW23" s="2" t="s">
        <v>351</v>
      </c>
      <c r="AX23" s="1"/>
      <c r="AY23" s="1"/>
      <c r="AZ23" s="1"/>
      <c r="BA23" s="2" t="s">
        <v>344</v>
      </c>
      <c r="BB23" s="2" t="s">
        <v>344</v>
      </c>
      <c r="BC23" s="1" t="s">
        <v>613</v>
      </c>
      <c r="BD23" s="1" t="s">
        <v>609</v>
      </c>
      <c r="BE23" s="1"/>
      <c r="BF23" s="2" t="s">
        <v>351</v>
      </c>
      <c r="BG23" s="2" t="s">
        <v>351</v>
      </c>
      <c r="BH23" s="1"/>
      <c r="BI23" s="1"/>
      <c r="BJ23" s="1"/>
      <c r="BK23" s="2" t="s">
        <v>344</v>
      </c>
      <c r="BL23" s="2" t="s">
        <v>344</v>
      </c>
      <c r="BM23" s="1" t="s">
        <v>614</v>
      </c>
      <c r="BN23" s="1" t="s">
        <v>615</v>
      </c>
      <c r="BO23" s="1" t="s">
        <v>616</v>
      </c>
      <c r="BP23" s="2" t="s">
        <v>351</v>
      </c>
      <c r="BR23" s="1"/>
      <c r="BS23" s="1"/>
      <c r="BT23" s="1"/>
      <c r="BU23" s="2" t="s">
        <v>344</v>
      </c>
      <c r="BV23" s="2" t="s">
        <v>344</v>
      </c>
      <c r="BW23" s="1" t="s">
        <v>614</v>
      </c>
      <c r="BX23" s="1" t="s">
        <v>615</v>
      </c>
      <c r="BY23" s="1"/>
      <c r="BZ23" s="2" t="s">
        <v>344</v>
      </c>
      <c r="CA23" s="2" t="s">
        <v>351</v>
      </c>
      <c r="CB23" s="1"/>
      <c r="CC23" s="1"/>
      <c r="CD23" s="1"/>
      <c r="CE23" s="2" t="s">
        <v>344</v>
      </c>
      <c r="CF23" s="2" t="s">
        <v>344</v>
      </c>
      <c r="CG23" s="1"/>
      <c r="CH23" s="1"/>
      <c r="CI23" s="1"/>
      <c r="CJ23" s="2" t="s">
        <v>344</v>
      </c>
      <c r="CK23" s="2" t="s">
        <v>344</v>
      </c>
      <c r="CL23" s="1"/>
      <c r="CM23" s="1"/>
      <c r="CN23" s="1"/>
      <c r="CO23" s="2" t="s">
        <v>344</v>
      </c>
      <c r="CP23" s="2" t="s">
        <v>344</v>
      </c>
      <c r="CQ23" s="1" t="s">
        <v>617</v>
      </c>
      <c r="CR23" s="1" t="s">
        <v>618</v>
      </c>
      <c r="CS23" s="1" t="s">
        <v>619</v>
      </c>
      <c r="CT23" s="2" t="s">
        <v>351</v>
      </c>
      <c r="CU23" s="2" t="s">
        <v>351</v>
      </c>
      <c r="CV23" s="1" t="s">
        <v>620</v>
      </c>
      <c r="CW23" s="1" t="s">
        <v>621</v>
      </c>
      <c r="CX23" s="1"/>
      <c r="CY23" s="2" t="s">
        <v>344</v>
      </c>
      <c r="CZ23" s="2" t="s">
        <v>351</v>
      </c>
      <c r="DA23" s="1"/>
      <c r="DB23" s="1"/>
      <c r="DC23" s="1"/>
      <c r="DD23" s="2">
        <v>0</v>
      </c>
      <c r="DE23" s="2">
        <v>0</v>
      </c>
      <c r="DF23" s="2">
        <v>0</v>
      </c>
      <c r="DG23" s="2">
        <v>0</v>
      </c>
      <c r="DH23" s="2">
        <v>0</v>
      </c>
      <c r="DI23" s="2">
        <v>0</v>
      </c>
      <c r="DJ23" s="2">
        <v>0</v>
      </c>
      <c r="DK23" s="2">
        <v>1</v>
      </c>
      <c r="DL23" s="1"/>
      <c r="DM23" s="1"/>
      <c r="DN23" s="1"/>
      <c r="DO23" s="2" t="s">
        <v>344</v>
      </c>
      <c r="DP23" s="2" t="s">
        <v>344</v>
      </c>
      <c r="DQ23" s="1"/>
      <c r="DR23" s="1"/>
      <c r="DS23" s="1"/>
      <c r="DT23" s="2" t="s">
        <v>344</v>
      </c>
      <c r="DU23" s="2" t="s">
        <v>344</v>
      </c>
      <c r="DV23" s="1"/>
      <c r="DW23" s="1"/>
      <c r="DX23" s="1"/>
      <c r="DY23" s="2" t="s">
        <v>344</v>
      </c>
      <c r="DZ23" s="2" t="s">
        <v>344</v>
      </c>
      <c r="EA23" s="1"/>
      <c r="EB23" s="1"/>
      <c r="EC23" s="1"/>
      <c r="ED23" s="2" t="s">
        <v>344</v>
      </c>
      <c r="EE23" s="2" t="s">
        <v>344</v>
      </c>
      <c r="EF23" s="1"/>
      <c r="EG23" s="1"/>
      <c r="EH23" s="1"/>
      <c r="EI23" s="2" t="s">
        <v>344</v>
      </c>
      <c r="EJ23" s="2" t="s">
        <v>344</v>
      </c>
      <c r="EK23" s="1" t="s">
        <v>622</v>
      </c>
      <c r="EL23" s="1" t="s">
        <v>623</v>
      </c>
      <c r="EM23" s="1" t="s">
        <v>624</v>
      </c>
      <c r="EN23" s="2" t="s">
        <v>351</v>
      </c>
      <c r="EO23" s="2" t="s">
        <v>351</v>
      </c>
      <c r="EP23" s="2">
        <v>0</v>
      </c>
      <c r="EQ23" s="2">
        <v>1</v>
      </c>
      <c r="ER23" s="2">
        <v>0</v>
      </c>
      <c r="ES23" s="2">
        <v>0</v>
      </c>
      <c r="ET23" s="2">
        <v>1</v>
      </c>
      <c r="EU23" s="2">
        <v>1</v>
      </c>
      <c r="EV23" s="2">
        <v>1</v>
      </c>
      <c r="EW23" s="1"/>
      <c r="EX23" s="1"/>
      <c r="EY23" s="1"/>
      <c r="EZ23" s="2" t="s">
        <v>344</v>
      </c>
      <c r="FA23" s="2" t="s">
        <v>344</v>
      </c>
      <c r="FB23" s="1" t="s">
        <v>625</v>
      </c>
      <c r="FC23" s="1" t="s">
        <v>626</v>
      </c>
      <c r="FD23" s="1" t="s">
        <v>627</v>
      </c>
      <c r="FE23" s="2" t="s">
        <v>351</v>
      </c>
      <c r="FF23" s="2" t="s">
        <v>351</v>
      </c>
      <c r="FG23" s="1"/>
      <c r="FH23" s="1"/>
      <c r="FI23" s="1"/>
      <c r="FJ23" s="2" t="s">
        <v>344</v>
      </c>
      <c r="FK23" s="2" t="s">
        <v>344</v>
      </c>
      <c r="FL23" s="1"/>
      <c r="FM23" s="1"/>
      <c r="FN23" s="1"/>
      <c r="FO23" s="2" t="s">
        <v>344</v>
      </c>
      <c r="FP23" s="2" t="s">
        <v>344</v>
      </c>
      <c r="FQ23" s="1" t="s">
        <v>628</v>
      </c>
      <c r="FR23" s="1" t="s">
        <v>629</v>
      </c>
      <c r="FS23" s="1" t="s">
        <v>630</v>
      </c>
      <c r="FT23" s="2" t="s">
        <v>351</v>
      </c>
      <c r="FU23" s="2" t="s">
        <v>351</v>
      </c>
      <c r="FV23" s="1" t="s">
        <v>631</v>
      </c>
      <c r="FW23" s="1" t="s">
        <v>632</v>
      </c>
      <c r="FX23" s="1"/>
      <c r="FY23" s="2" t="s">
        <v>351</v>
      </c>
      <c r="FZ23" s="2" t="s">
        <v>351</v>
      </c>
      <c r="GA23" s="1" t="s">
        <v>633</v>
      </c>
      <c r="GB23" s="1" t="s">
        <v>634</v>
      </c>
      <c r="GC23" s="1" t="s">
        <v>635</v>
      </c>
      <c r="GD23" s="2">
        <v>1</v>
      </c>
      <c r="GE23" s="2">
        <v>1</v>
      </c>
      <c r="GF23" s="2">
        <v>1</v>
      </c>
      <c r="GG23" s="2">
        <v>1</v>
      </c>
      <c r="GH23" s="2">
        <v>0</v>
      </c>
      <c r="GI23" s="2">
        <v>0</v>
      </c>
      <c r="GJ23" s="2">
        <v>0</v>
      </c>
      <c r="GK23" s="2">
        <v>1</v>
      </c>
      <c r="GL23" s="1" t="s">
        <v>636</v>
      </c>
      <c r="GM23" s="1" t="s">
        <v>637</v>
      </c>
      <c r="GN23" s="1"/>
      <c r="GO23" s="2" t="s">
        <v>344</v>
      </c>
      <c r="GP23" s="2" t="s">
        <v>351</v>
      </c>
      <c r="GQ23" s="1" t="s">
        <v>638</v>
      </c>
      <c r="GR23" s="1" t="s">
        <v>639</v>
      </c>
      <c r="GS23" s="1"/>
      <c r="GT23" s="2" t="s">
        <v>344</v>
      </c>
      <c r="GU23" s="2" t="s">
        <v>351</v>
      </c>
      <c r="GV23" s="1"/>
      <c r="GW23" s="1"/>
      <c r="GX23" s="1"/>
      <c r="GY23" s="2" t="s">
        <v>344</v>
      </c>
      <c r="GZ23" s="2" t="s">
        <v>344</v>
      </c>
      <c r="HA23" s="1"/>
      <c r="HB23" s="1"/>
      <c r="HC23" s="1"/>
      <c r="HD23" s="2" t="s">
        <v>344</v>
      </c>
      <c r="HE23" s="2" t="s">
        <v>344</v>
      </c>
      <c r="HF23" s="1"/>
      <c r="HG23" s="1"/>
      <c r="HH23" s="1"/>
      <c r="HI23" s="2" t="s">
        <v>344</v>
      </c>
      <c r="HJ23" s="2" t="s">
        <v>344</v>
      </c>
      <c r="HK23" s="1" t="s">
        <v>640</v>
      </c>
      <c r="HL23" s="1" t="s">
        <v>641</v>
      </c>
      <c r="HM23" s="1"/>
      <c r="HN23" s="2" t="s">
        <v>344</v>
      </c>
      <c r="HO23" s="2" t="s">
        <v>351</v>
      </c>
      <c r="HP23" s="2">
        <v>1</v>
      </c>
      <c r="HQ23" s="2">
        <v>1</v>
      </c>
      <c r="HR23" s="2">
        <v>1</v>
      </c>
      <c r="HS23" s="2">
        <v>1</v>
      </c>
      <c r="HT23" s="2">
        <v>1</v>
      </c>
      <c r="HU23" s="2">
        <v>1</v>
      </c>
      <c r="HV23" s="2">
        <v>1</v>
      </c>
      <c r="HW23" s="2">
        <v>1</v>
      </c>
      <c r="HX23" s="2">
        <v>0</v>
      </c>
      <c r="HY23" s="2">
        <v>0</v>
      </c>
      <c r="HZ23" s="1" t="s">
        <v>642</v>
      </c>
      <c r="IA23" s="1" t="s">
        <v>643</v>
      </c>
      <c r="IB23" s="1"/>
      <c r="IC23" s="2" t="s">
        <v>351</v>
      </c>
      <c r="ID23" s="2" t="s">
        <v>351</v>
      </c>
      <c r="IE23" s="1" t="s">
        <v>644</v>
      </c>
      <c r="IF23" s="1" t="s">
        <v>645</v>
      </c>
      <c r="IG23" s="1" t="s">
        <v>646</v>
      </c>
      <c r="IH23" s="2" t="s">
        <v>344</v>
      </c>
      <c r="II23" s="2" t="s">
        <v>351</v>
      </c>
      <c r="IJ23" s="1" t="s">
        <v>644</v>
      </c>
      <c r="IK23" s="1" t="s">
        <v>645</v>
      </c>
      <c r="IL23" s="1" t="s">
        <v>647</v>
      </c>
      <c r="IM23" s="2" t="s">
        <v>344</v>
      </c>
      <c r="IN23" s="2" t="s">
        <v>351</v>
      </c>
      <c r="IO23" s="1" t="s">
        <v>644</v>
      </c>
      <c r="IP23" s="1" t="s">
        <v>645</v>
      </c>
      <c r="IQ23" s="1" t="s">
        <v>648</v>
      </c>
      <c r="IR23" s="2" t="s">
        <v>344</v>
      </c>
      <c r="IS23" s="2" t="s">
        <v>351</v>
      </c>
      <c r="IT23" s="1" t="s">
        <v>649</v>
      </c>
      <c r="IU23" s="1" t="s">
        <v>650</v>
      </c>
      <c r="IV23" s="1" t="s">
        <v>651</v>
      </c>
      <c r="IW23" s="2" t="s">
        <v>351</v>
      </c>
      <c r="IX23" s="2" t="s">
        <v>351</v>
      </c>
      <c r="IY23" s="1" t="s">
        <v>652</v>
      </c>
      <c r="IZ23" s="1" t="s">
        <v>653</v>
      </c>
      <c r="JA23" s="1" t="s">
        <v>654</v>
      </c>
      <c r="JB23" s="2" t="s">
        <v>344</v>
      </c>
      <c r="JC23" s="2" t="s">
        <v>351</v>
      </c>
      <c r="JD23" s="1" t="s">
        <v>655</v>
      </c>
      <c r="JE23" s="1" t="s">
        <v>656</v>
      </c>
      <c r="JF23" s="1" t="s">
        <v>657</v>
      </c>
      <c r="JG23" s="2" t="s">
        <v>344</v>
      </c>
      <c r="JH23" s="2" t="s">
        <v>351</v>
      </c>
      <c r="JI23" s="1" t="s">
        <v>658</v>
      </c>
      <c r="JJ23" s="1" t="s">
        <v>659</v>
      </c>
      <c r="JK23" s="1"/>
      <c r="JL23" s="2" t="s">
        <v>344</v>
      </c>
      <c r="JM23" s="2" t="s">
        <v>351</v>
      </c>
      <c r="JN23" s="1"/>
      <c r="JO23" s="1"/>
      <c r="JP23" s="1"/>
      <c r="JQ23" s="2" t="s">
        <v>344</v>
      </c>
      <c r="JR23" s="2" t="s">
        <v>344</v>
      </c>
      <c r="JS23" s="1"/>
      <c r="JT23" s="1"/>
      <c r="JU23" s="1"/>
      <c r="JV23" s="2" t="s">
        <v>344</v>
      </c>
      <c r="JW23" s="2" t="s">
        <v>344</v>
      </c>
      <c r="JX23" s="2">
        <v>0</v>
      </c>
      <c r="JY23" s="2">
        <v>1</v>
      </c>
      <c r="JZ23" s="2">
        <v>1</v>
      </c>
      <c r="KA23" s="1"/>
      <c r="KB23" s="1"/>
      <c r="KC23" s="1"/>
      <c r="KD23" s="2" t="s">
        <v>344</v>
      </c>
      <c r="KE23" s="2" t="s">
        <v>344</v>
      </c>
      <c r="KF23" s="1" t="s">
        <v>660</v>
      </c>
      <c r="KG23" s="1" t="s">
        <v>652</v>
      </c>
      <c r="KH23" s="1"/>
      <c r="KI23" s="2" t="s">
        <v>351</v>
      </c>
      <c r="KJ23" s="2" t="s">
        <v>351</v>
      </c>
      <c r="KK23" s="1" t="s">
        <v>661</v>
      </c>
      <c r="KL23" s="1" t="s">
        <v>662</v>
      </c>
      <c r="KM23" s="1"/>
      <c r="KN23" s="2" t="s">
        <v>351</v>
      </c>
      <c r="KO23" s="2" t="s">
        <v>351</v>
      </c>
      <c r="KP23" s="2">
        <v>1</v>
      </c>
      <c r="KQ23" s="2">
        <v>1</v>
      </c>
      <c r="KR23" s="1" t="s">
        <v>663</v>
      </c>
      <c r="KS23" s="1" t="s">
        <v>664</v>
      </c>
      <c r="KT23" s="1" t="s">
        <v>665</v>
      </c>
      <c r="KU23" s="2">
        <v>1</v>
      </c>
      <c r="KV23" s="2">
        <v>1</v>
      </c>
      <c r="KW23" s="1" t="s">
        <v>666</v>
      </c>
      <c r="KX23" s="1" t="s">
        <v>667</v>
      </c>
      <c r="KY23" s="1" t="s">
        <v>668</v>
      </c>
      <c r="KZ23" s="2" t="s">
        <v>351</v>
      </c>
      <c r="LA23" s="2" t="s">
        <v>351</v>
      </c>
      <c r="LB23" s="2">
        <v>0</v>
      </c>
      <c r="LC23" s="1"/>
      <c r="LD23" s="1"/>
      <c r="LE23" s="1" t="s">
        <v>344</v>
      </c>
      <c r="LF23" s="2" t="s">
        <v>344</v>
      </c>
    </row>
    <row r="24" spans="1:318" x14ac:dyDescent="0.25">
      <c r="A24" s="1" t="s">
        <v>669</v>
      </c>
      <c r="B24" s="2">
        <v>0</v>
      </c>
      <c r="C24" s="2">
        <v>0</v>
      </c>
      <c r="D24" s="2">
        <v>0</v>
      </c>
      <c r="E24" s="2">
        <v>0</v>
      </c>
      <c r="F24" s="1"/>
      <c r="G24" s="1"/>
      <c r="H24" s="1"/>
      <c r="I24" s="2" t="s">
        <v>344</v>
      </c>
      <c r="J24" s="2" t="s">
        <v>344</v>
      </c>
      <c r="K24" s="1"/>
      <c r="L24" s="1"/>
      <c r="M24" s="1"/>
      <c r="N24" s="2" t="s">
        <v>344</v>
      </c>
      <c r="O24" s="2" t="s">
        <v>344</v>
      </c>
      <c r="P24" s="1"/>
      <c r="Q24" s="1"/>
      <c r="R24" s="1"/>
      <c r="S24" s="2" t="s">
        <v>344</v>
      </c>
      <c r="T24" s="2" t="s">
        <v>344</v>
      </c>
      <c r="U24" s="1"/>
      <c r="V24" s="1"/>
      <c r="W24" s="1"/>
      <c r="X24" s="2" t="s">
        <v>344</v>
      </c>
      <c r="Y24" s="2" t="s">
        <v>344</v>
      </c>
      <c r="Z24" s="2">
        <v>0</v>
      </c>
      <c r="AA24" s="2">
        <v>0</v>
      </c>
      <c r="AB24" s="2">
        <v>0</v>
      </c>
      <c r="AC24" s="2">
        <v>1</v>
      </c>
      <c r="AD24" s="2">
        <v>1</v>
      </c>
      <c r="AE24" s="2">
        <v>0</v>
      </c>
      <c r="AF24" s="2">
        <v>0</v>
      </c>
      <c r="AG24" s="2">
        <v>0</v>
      </c>
      <c r="AH24" s="2">
        <v>0</v>
      </c>
      <c r="AI24" s="2">
        <v>0</v>
      </c>
      <c r="AJ24" s="2">
        <v>0</v>
      </c>
      <c r="AK24" s="2">
        <v>0</v>
      </c>
      <c r="AL24" s="2">
        <v>0</v>
      </c>
      <c r="AM24" s="2">
        <v>0</v>
      </c>
      <c r="AN24" s="1"/>
      <c r="AO24" s="1"/>
      <c r="AP24" s="1"/>
      <c r="AQ24" s="2" t="s">
        <v>344</v>
      </c>
      <c r="AR24" s="2" t="s">
        <v>344</v>
      </c>
      <c r="AS24" s="1"/>
      <c r="AT24" s="1"/>
      <c r="AU24" s="1"/>
      <c r="AV24" s="2" t="s">
        <v>344</v>
      </c>
      <c r="AW24" s="2" t="s">
        <v>344</v>
      </c>
      <c r="AX24" s="1"/>
      <c r="AY24" s="1"/>
      <c r="AZ24" s="1"/>
      <c r="BA24" s="2" t="s">
        <v>344</v>
      </c>
      <c r="BB24" s="2" t="s">
        <v>344</v>
      </c>
      <c r="BC24" s="1" t="s">
        <v>670</v>
      </c>
      <c r="BD24" s="1" t="s">
        <v>671</v>
      </c>
      <c r="BE24" s="1" t="s">
        <v>672</v>
      </c>
      <c r="BF24" s="2" t="s">
        <v>351</v>
      </c>
      <c r="BG24" s="2" t="s">
        <v>351</v>
      </c>
      <c r="BH24" s="1" t="s">
        <v>673</v>
      </c>
      <c r="BI24" s="1"/>
      <c r="BJ24" s="1"/>
      <c r="BK24" s="2" t="s">
        <v>351</v>
      </c>
      <c r="BL24" s="2" t="s">
        <v>351</v>
      </c>
      <c r="BM24" s="1"/>
      <c r="BN24" s="1"/>
      <c r="BO24" s="1"/>
      <c r="BP24" s="2" t="s">
        <v>344</v>
      </c>
      <c r="BQ24" s="1"/>
      <c r="BR24" s="1"/>
      <c r="BS24" s="1"/>
      <c r="BT24" s="1"/>
      <c r="BU24" s="2" t="s">
        <v>344</v>
      </c>
      <c r="BV24" s="2" t="s">
        <v>344</v>
      </c>
      <c r="BW24" s="1"/>
      <c r="BX24" s="1"/>
      <c r="BY24" s="1"/>
      <c r="BZ24" s="2" t="s">
        <v>344</v>
      </c>
      <c r="CA24" s="2" t="s">
        <v>344</v>
      </c>
      <c r="CB24" s="1"/>
      <c r="CC24" s="1"/>
      <c r="CD24" s="1"/>
      <c r="CE24" s="2" t="s">
        <v>344</v>
      </c>
      <c r="CF24" s="2" t="s">
        <v>344</v>
      </c>
      <c r="CG24" s="1"/>
      <c r="CH24" s="1"/>
      <c r="CI24" s="1"/>
      <c r="CJ24" s="2" t="s">
        <v>344</v>
      </c>
      <c r="CK24" s="2" t="s">
        <v>344</v>
      </c>
      <c r="CL24" s="1"/>
      <c r="CM24" s="1"/>
      <c r="CN24" s="1"/>
      <c r="CO24" s="2" t="s">
        <v>344</v>
      </c>
      <c r="CP24" s="2" t="s">
        <v>344</v>
      </c>
      <c r="CQ24" s="1"/>
      <c r="CR24" s="1"/>
      <c r="CS24" s="1"/>
      <c r="CT24" s="2" t="s">
        <v>344</v>
      </c>
      <c r="CU24" s="2" t="s">
        <v>344</v>
      </c>
      <c r="CV24" s="1"/>
      <c r="CW24" s="1"/>
      <c r="CX24" s="1"/>
      <c r="CY24" s="2" t="s">
        <v>344</v>
      </c>
      <c r="CZ24" s="2" t="s">
        <v>344</v>
      </c>
      <c r="DA24" s="1"/>
      <c r="DB24" s="1"/>
      <c r="DC24" s="1"/>
      <c r="DD24" s="2">
        <v>0</v>
      </c>
      <c r="DE24" s="2">
        <v>0</v>
      </c>
      <c r="DF24" s="2">
        <v>0</v>
      </c>
      <c r="DG24" s="2">
        <v>1</v>
      </c>
      <c r="DH24" s="2">
        <v>0</v>
      </c>
      <c r="DI24" s="2">
        <v>0</v>
      </c>
      <c r="DJ24" s="2">
        <v>0</v>
      </c>
      <c r="DK24" s="2">
        <v>1</v>
      </c>
      <c r="DL24" s="1"/>
      <c r="DM24" s="1"/>
      <c r="DN24" s="1"/>
      <c r="DO24" s="2" t="s">
        <v>344</v>
      </c>
      <c r="DP24" s="2" t="s">
        <v>344</v>
      </c>
      <c r="DQ24" s="1" t="s">
        <v>674</v>
      </c>
      <c r="DR24" s="1" t="s">
        <v>675</v>
      </c>
      <c r="DS24" s="1" t="s">
        <v>676</v>
      </c>
      <c r="DT24" s="2" t="s">
        <v>351</v>
      </c>
      <c r="DU24" s="2" t="s">
        <v>351</v>
      </c>
      <c r="DV24" s="1"/>
      <c r="DW24" s="1"/>
      <c r="DX24" s="1"/>
      <c r="DY24" s="2" t="s">
        <v>344</v>
      </c>
      <c r="DZ24" s="2" t="s">
        <v>344</v>
      </c>
      <c r="EA24" s="1"/>
      <c r="EB24" s="1"/>
      <c r="EC24" s="1"/>
      <c r="ED24" s="2" t="s">
        <v>344</v>
      </c>
      <c r="EE24" s="2" t="s">
        <v>344</v>
      </c>
      <c r="EF24" s="1"/>
      <c r="EG24" s="1"/>
      <c r="EH24" s="1"/>
      <c r="EI24" s="2" t="s">
        <v>344</v>
      </c>
      <c r="EJ24" s="2" t="s">
        <v>344</v>
      </c>
      <c r="EK24" s="1" t="s">
        <v>674</v>
      </c>
      <c r="EL24" s="1" t="s">
        <v>677</v>
      </c>
      <c r="EM24" s="1" t="s">
        <v>676</v>
      </c>
      <c r="EN24" s="2" t="s">
        <v>351</v>
      </c>
      <c r="EO24" s="2" t="s">
        <v>351</v>
      </c>
      <c r="EP24" s="2">
        <v>0</v>
      </c>
      <c r="EQ24" s="2">
        <v>0</v>
      </c>
      <c r="ER24" s="2">
        <v>0</v>
      </c>
      <c r="ES24" s="2">
        <v>0</v>
      </c>
      <c r="ET24" s="2">
        <v>0</v>
      </c>
      <c r="EU24" s="2">
        <v>0</v>
      </c>
      <c r="EV24" s="2">
        <v>0</v>
      </c>
      <c r="EW24" s="1"/>
      <c r="EX24" s="1"/>
      <c r="EY24" s="1"/>
      <c r="EZ24" s="2" t="s">
        <v>344</v>
      </c>
      <c r="FA24" s="2" t="s">
        <v>344</v>
      </c>
      <c r="FB24" s="1"/>
      <c r="FC24" s="1"/>
      <c r="FD24" s="1"/>
      <c r="FE24" s="2" t="s">
        <v>344</v>
      </c>
      <c r="FF24" s="2" t="s">
        <v>344</v>
      </c>
      <c r="FG24" s="1"/>
      <c r="FH24" s="1"/>
      <c r="FI24" s="1"/>
      <c r="FJ24" s="2" t="s">
        <v>344</v>
      </c>
      <c r="FK24" s="2" t="s">
        <v>344</v>
      </c>
      <c r="FL24" s="1"/>
      <c r="FM24" s="1"/>
      <c r="FN24" s="1"/>
      <c r="FO24" s="2" t="s">
        <v>344</v>
      </c>
      <c r="FP24" s="2" t="s">
        <v>344</v>
      </c>
      <c r="FQ24" s="1"/>
      <c r="FR24" s="1"/>
      <c r="FS24" s="1"/>
      <c r="FT24" s="2" t="s">
        <v>344</v>
      </c>
      <c r="FU24" s="2" t="s">
        <v>344</v>
      </c>
      <c r="FV24" s="1"/>
      <c r="FW24" s="1"/>
      <c r="FX24" s="1"/>
      <c r="FY24" s="2" t="s">
        <v>344</v>
      </c>
      <c r="FZ24" s="2" t="s">
        <v>344</v>
      </c>
      <c r="GA24" s="1"/>
      <c r="GB24" s="1"/>
      <c r="GC24" s="1"/>
      <c r="GD24" s="2">
        <v>0</v>
      </c>
      <c r="GE24" s="2">
        <v>0</v>
      </c>
      <c r="GF24" s="2">
        <v>0</v>
      </c>
      <c r="GG24" s="2">
        <v>0</v>
      </c>
      <c r="GH24" s="2">
        <v>0</v>
      </c>
      <c r="GI24" s="2">
        <v>0</v>
      </c>
      <c r="GJ24" s="2">
        <v>0</v>
      </c>
      <c r="GK24" s="2">
        <v>0</v>
      </c>
      <c r="GL24" s="1"/>
      <c r="GM24" s="1"/>
      <c r="GN24" s="1"/>
      <c r="GO24" s="2" t="s">
        <v>344</v>
      </c>
      <c r="GP24" s="2" t="s">
        <v>344</v>
      </c>
      <c r="GQ24" s="1"/>
      <c r="GR24" s="1"/>
      <c r="GS24" s="1"/>
      <c r="GT24" s="2" t="s">
        <v>344</v>
      </c>
      <c r="GU24" s="2" t="s">
        <v>344</v>
      </c>
      <c r="GV24" s="1"/>
      <c r="GW24" s="1"/>
      <c r="GX24" s="1"/>
      <c r="GY24" s="2" t="s">
        <v>344</v>
      </c>
      <c r="GZ24" s="2" t="s">
        <v>344</v>
      </c>
      <c r="HA24" s="1"/>
      <c r="HB24" s="1"/>
      <c r="HC24" s="1"/>
      <c r="HD24" s="2" t="s">
        <v>344</v>
      </c>
      <c r="HE24" s="2" t="s">
        <v>344</v>
      </c>
      <c r="HF24" s="1"/>
      <c r="HG24" s="1"/>
      <c r="HH24" s="1"/>
      <c r="HI24" s="2" t="s">
        <v>344</v>
      </c>
      <c r="HJ24" s="2" t="s">
        <v>344</v>
      </c>
      <c r="HK24" s="1"/>
      <c r="HL24" s="1"/>
      <c r="HM24" s="1"/>
      <c r="HN24" s="2" t="s">
        <v>344</v>
      </c>
      <c r="HO24" s="2" t="s">
        <v>344</v>
      </c>
      <c r="HP24" s="2">
        <v>0</v>
      </c>
      <c r="HQ24" s="2">
        <v>0</v>
      </c>
      <c r="HR24" s="2">
        <v>0</v>
      </c>
      <c r="HS24" s="2">
        <v>0</v>
      </c>
      <c r="HT24" s="2">
        <v>1</v>
      </c>
      <c r="HU24" s="2">
        <v>0</v>
      </c>
      <c r="HV24" s="2">
        <v>0</v>
      </c>
      <c r="HW24" s="2">
        <v>0</v>
      </c>
      <c r="HX24" s="2">
        <v>0</v>
      </c>
      <c r="HY24" s="2">
        <v>0</v>
      </c>
      <c r="HZ24" s="1"/>
      <c r="IA24" s="1"/>
      <c r="IB24" s="1"/>
      <c r="IC24" s="2" t="s">
        <v>344</v>
      </c>
      <c r="ID24" s="2" t="s">
        <v>344</v>
      </c>
      <c r="IE24" s="1"/>
      <c r="IF24" s="1"/>
      <c r="IG24" s="1"/>
      <c r="IH24" s="2" t="s">
        <v>344</v>
      </c>
      <c r="II24" s="2" t="s">
        <v>344</v>
      </c>
      <c r="IJ24" s="1"/>
      <c r="IK24" s="1"/>
      <c r="IL24" s="1"/>
      <c r="IM24" s="2" t="s">
        <v>344</v>
      </c>
      <c r="IN24" s="2" t="s">
        <v>344</v>
      </c>
      <c r="IO24" s="1"/>
      <c r="IP24" s="1"/>
      <c r="IQ24" s="1"/>
      <c r="IR24" s="2" t="s">
        <v>344</v>
      </c>
      <c r="IS24" s="2" t="s">
        <v>344</v>
      </c>
      <c r="IT24" s="1" t="s">
        <v>678</v>
      </c>
      <c r="IU24" s="1" t="s">
        <v>679</v>
      </c>
      <c r="IV24" s="1"/>
      <c r="IW24" s="2" t="s">
        <v>351</v>
      </c>
      <c r="IX24" s="2" t="s">
        <v>351</v>
      </c>
      <c r="IY24" s="1"/>
      <c r="IZ24" s="1"/>
      <c r="JA24" s="1"/>
      <c r="JB24" s="2" t="s">
        <v>344</v>
      </c>
      <c r="JC24" s="2" t="s">
        <v>344</v>
      </c>
      <c r="JD24" s="1"/>
      <c r="JE24" s="1"/>
      <c r="JF24" s="1"/>
      <c r="JG24" s="2" t="s">
        <v>344</v>
      </c>
      <c r="JH24" s="2" t="s">
        <v>344</v>
      </c>
      <c r="JI24" s="1"/>
      <c r="JJ24" s="1"/>
      <c r="JK24" s="1"/>
      <c r="JL24" s="2" t="s">
        <v>344</v>
      </c>
      <c r="JM24" s="2" t="s">
        <v>344</v>
      </c>
      <c r="JN24" s="1"/>
      <c r="JO24" s="1"/>
      <c r="JP24" s="1"/>
      <c r="JQ24" s="2" t="s">
        <v>344</v>
      </c>
      <c r="JR24" s="2" t="s">
        <v>344</v>
      </c>
      <c r="JS24" s="1"/>
      <c r="JT24" s="1"/>
      <c r="JU24" s="1"/>
      <c r="JV24" s="2" t="s">
        <v>344</v>
      </c>
      <c r="JW24" s="2" t="s">
        <v>344</v>
      </c>
      <c r="JX24" s="2">
        <v>0</v>
      </c>
      <c r="JY24" s="2">
        <v>0</v>
      </c>
      <c r="JZ24" s="2">
        <v>0</v>
      </c>
      <c r="KA24" s="1"/>
      <c r="KB24" s="1"/>
      <c r="KC24" s="1"/>
      <c r="KD24" s="2" t="s">
        <v>344</v>
      </c>
      <c r="KE24" s="2" t="s">
        <v>344</v>
      </c>
      <c r="KF24" s="1"/>
      <c r="KG24" s="1"/>
      <c r="KH24" s="1"/>
      <c r="KI24" s="2" t="s">
        <v>344</v>
      </c>
      <c r="KJ24" s="2" t="s">
        <v>344</v>
      </c>
      <c r="KK24" s="1"/>
      <c r="KL24" s="1"/>
      <c r="KM24" s="1"/>
      <c r="KN24" s="2" t="s">
        <v>344</v>
      </c>
      <c r="KO24" s="2" t="s">
        <v>344</v>
      </c>
      <c r="KP24" s="2">
        <v>0</v>
      </c>
      <c r="KQ24" s="2">
        <v>0</v>
      </c>
      <c r="KR24" s="1"/>
      <c r="KS24" s="1"/>
      <c r="KT24" s="1"/>
      <c r="KU24" s="2">
        <v>0</v>
      </c>
      <c r="KV24" s="2">
        <v>0</v>
      </c>
      <c r="KW24" s="1"/>
      <c r="KX24" s="1"/>
      <c r="KY24" s="1"/>
      <c r="KZ24" s="2" t="s">
        <v>344</v>
      </c>
      <c r="LA24" s="2" t="s">
        <v>344</v>
      </c>
      <c r="LB24" s="2">
        <v>0</v>
      </c>
      <c r="LC24" s="1"/>
      <c r="LD24" s="1"/>
      <c r="LE24" s="1" t="s">
        <v>344</v>
      </c>
      <c r="LF24" s="2" t="s">
        <v>344</v>
      </c>
    </row>
    <row r="25" spans="1:318" x14ac:dyDescent="0.25">
      <c r="A25" s="1" t="s">
        <v>680</v>
      </c>
      <c r="B25" s="2">
        <v>0</v>
      </c>
      <c r="C25" s="2">
        <v>0</v>
      </c>
      <c r="D25" s="2">
        <v>0</v>
      </c>
      <c r="E25" s="2">
        <v>0</v>
      </c>
      <c r="F25" s="1"/>
      <c r="G25" s="1"/>
      <c r="H25" s="1"/>
      <c r="I25" s="2" t="s">
        <v>344</v>
      </c>
      <c r="J25" s="2" t="s">
        <v>344</v>
      </c>
      <c r="K25" s="1"/>
      <c r="L25" s="1"/>
      <c r="M25" s="1"/>
      <c r="N25" s="2" t="s">
        <v>344</v>
      </c>
      <c r="O25" s="2" t="s">
        <v>344</v>
      </c>
      <c r="P25" s="1"/>
      <c r="Q25" s="1"/>
      <c r="R25" s="1"/>
      <c r="S25" s="2" t="s">
        <v>344</v>
      </c>
      <c r="T25" s="2" t="s">
        <v>344</v>
      </c>
      <c r="U25" s="1"/>
      <c r="V25" s="1"/>
      <c r="W25" s="1"/>
      <c r="X25" s="2" t="s">
        <v>344</v>
      </c>
      <c r="Y25" s="2" t="s">
        <v>344</v>
      </c>
      <c r="Z25" s="2">
        <v>0</v>
      </c>
      <c r="AA25" s="2">
        <v>0</v>
      </c>
      <c r="AB25" s="2">
        <v>0</v>
      </c>
      <c r="AC25" s="2">
        <v>0</v>
      </c>
      <c r="AD25" s="2">
        <v>0</v>
      </c>
      <c r="AE25" s="2">
        <v>0</v>
      </c>
      <c r="AF25" s="2">
        <v>0</v>
      </c>
      <c r="AG25" s="2">
        <v>1</v>
      </c>
      <c r="AH25" s="2">
        <v>1</v>
      </c>
      <c r="AI25" s="2">
        <v>0</v>
      </c>
      <c r="AJ25" s="2">
        <v>0</v>
      </c>
      <c r="AK25" s="2">
        <v>0</v>
      </c>
      <c r="AL25" s="2">
        <v>0</v>
      </c>
      <c r="AM25" s="2">
        <v>0</v>
      </c>
      <c r="AN25" s="1"/>
      <c r="AO25" s="1"/>
      <c r="AP25" s="1"/>
      <c r="AQ25" s="2" t="s">
        <v>344</v>
      </c>
      <c r="AR25" s="2" t="s">
        <v>344</v>
      </c>
      <c r="AS25" s="1"/>
      <c r="AT25" s="1"/>
      <c r="AU25" s="1"/>
      <c r="AV25" s="2" t="s">
        <v>344</v>
      </c>
      <c r="AW25" s="2" t="s">
        <v>344</v>
      </c>
      <c r="AX25" s="1"/>
      <c r="AY25" s="1"/>
      <c r="AZ25" s="1"/>
      <c r="BA25" s="2" t="s">
        <v>344</v>
      </c>
      <c r="BB25" s="2" t="s">
        <v>344</v>
      </c>
      <c r="BC25" s="1"/>
      <c r="BD25" s="1"/>
      <c r="BE25" s="1"/>
      <c r="BF25" s="2" t="s">
        <v>344</v>
      </c>
      <c r="BG25" s="2" t="s">
        <v>344</v>
      </c>
      <c r="BH25" s="1"/>
      <c r="BI25" s="1"/>
      <c r="BJ25" s="1"/>
      <c r="BK25" s="2" t="s">
        <v>344</v>
      </c>
      <c r="BL25" s="2" t="s">
        <v>344</v>
      </c>
      <c r="BM25" s="1"/>
      <c r="BN25" s="1"/>
      <c r="BO25" s="1"/>
      <c r="BP25" s="2" t="s">
        <v>344</v>
      </c>
      <c r="BQ25" s="1"/>
      <c r="BR25" s="1"/>
      <c r="BS25" s="1"/>
      <c r="BT25" s="1"/>
      <c r="BU25" s="2" t="s">
        <v>344</v>
      </c>
      <c r="BV25" s="2" t="s">
        <v>344</v>
      </c>
      <c r="BW25" s="1" t="s">
        <v>681</v>
      </c>
      <c r="BX25" s="1" t="s">
        <v>682</v>
      </c>
      <c r="BY25" s="1" t="s">
        <v>683</v>
      </c>
      <c r="BZ25" s="2" t="s">
        <v>351</v>
      </c>
      <c r="CA25" s="2" t="s">
        <v>351</v>
      </c>
      <c r="CB25" s="1" t="s">
        <v>684</v>
      </c>
      <c r="CC25" s="1" t="s">
        <v>685</v>
      </c>
      <c r="CD25" s="1" t="s">
        <v>686</v>
      </c>
      <c r="CE25" s="2" t="s">
        <v>351</v>
      </c>
      <c r="CF25" s="2" t="s">
        <v>351</v>
      </c>
      <c r="CG25" s="1"/>
      <c r="CH25" s="1"/>
      <c r="CI25" s="1"/>
      <c r="CJ25" s="2" t="s">
        <v>344</v>
      </c>
      <c r="CK25" s="2" t="s">
        <v>344</v>
      </c>
      <c r="CL25" s="1"/>
      <c r="CM25" s="1"/>
      <c r="CN25" s="1"/>
      <c r="CO25" s="2" t="s">
        <v>344</v>
      </c>
      <c r="CP25" s="2" t="s">
        <v>344</v>
      </c>
      <c r="CQ25" s="1"/>
      <c r="CR25" s="1"/>
      <c r="CS25" s="1"/>
      <c r="CT25" s="2" t="s">
        <v>344</v>
      </c>
      <c r="CU25" s="2" t="s">
        <v>344</v>
      </c>
      <c r="CV25" s="1"/>
      <c r="CW25" s="1"/>
      <c r="CX25" s="1"/>
      <c r="CY25" s="2" t="s">
        <v>344</v>
      </c>
      <c r="CZ25" s="2" t="s">
        <v>344</v>
      </c>
      <c r="DA25" s="1"/>
      <c r="DB25" s="1"/>
      <c r="DC25" s="1"/>
      <c r="DD25" s="2">
        <v>0</v>
      </c>
      <c r="DE25" s="2">
        <v>0</v>
      </c>
      <c r="DF25" s="2">
        <v>0</v>
      </c>
      <c r="DG25" s="2">
        <v>0</v>
      </c>
      <c r="DH25" s="2">
        <v>0</v>
      </c>
      <c r="DI25" s="2">
        <v>0</v>
      </c>
      <c r="DJ25" s="2">
        <v>0</v>
      </c>
      <c r="DK25" s="2">
        <v>0</v>
      </c>
      <c r="DL25" s="1"/>
      <c r="DM25" s="1"/>
      <c r="DN25" s="1"/>
      <c r="DO25" s="2" t="s">
        <v>344</v>
      </c>
      <c r="DP25" s="2" t="s">
        <v>344</v>
      </c>
      <c r="DQ25" s="1"/>
      <c r="DR25" s="1"/>
      <c r="DS25" s="1"/>
      <c r="DT25" s="2" t="s">
        <v>344</v>
      </c>
      <c r="DU25" s="2" t="s">
        <v>344</v>
      </c>
      <c r="DV25" s="1"/>
      <c r="DW25" s="1"/>
      <c r="DX25" s="1"/>
      <c r="DY25" s="2" t="s">
        <v>344</v>
      </c>
      <c r="DZ25" s="2" t="s">
        <v>344</v>
      </c>
      <c r="EA25" s="1"/>
      <c r="EB25" s="1"/>
      <c r="EC25" s="1"/>
      <c r="ED25" s="2" t="s">
        <v>344</v>
      </c>
      <c r="EE25" s="2" t="s">
        <v>344</v>
      </c>
      <c r="EF25" s="1"/>
      <c r="EG25" s="1"/>
      <c r="EH25" s="1"/>
      <c r="EI25" s="2" t="s">
        <v>344</v>
      </c>
      <c r="EJ25" s="2" t="s">
        <v>344</v>
      </c>
      <c r="EK25" s="1"/>
      <c r="EL25" s="1"/>
      <c r="EM25" s="1"/>
      <c r="EN25" s="2" t="s">
        <v>344</v>
      </c>
      <c r="EO25" s="2" t="s">
        <v>344</v>
      </c>
      <c r="EP25" s="2">
        <v>0</v>
      </c>
      <c r="EQ25" s="2">
        <v>0</v>
      </c>
      <c r="ER25" s="2">
        <v>0</v>
      </c>
      <c r="ES25" s="2">
        <v>0</v>
      </c>
      <c r="ET25" s="2">
        <v>0</v>
      </c>
      <c r="EU25" s="2">
        <v>0</v>
      </c>
      <c r="EV25" s="2">
        <v>0</v>
      </c>
      <c r="EW25" s="1"/>
      <c r="EX25" s="1"/>
      <c r="EY25" s="1"/>
      <c r="EZ25" s="2" t="s">
        <v>344</v>
      </c>
      <c r="FA25" s="2" t="s">
        <v>344</v>
      </c>
      <c r="FB25" s="1"/>
      <c r="FC25" s="1"/>
      <c r="FD25" s="1"/>
      <c r="FE25" s="2" t="s">
        <v>344</v>
      </c>
      <c r="FF25" s="2" t="s">
        <v>344</v>
      </c>
      <c r="FG25" s="1"/>
      <c r="FH25" s="1"/>
      <c r="FI25" s="1"/>
      <c r="FJ25" s="2" t="s">
        <v>344</v>
      </c>
      <c r="FK25" s="2" t="s">
        <v>344</v>
      </c>
      <c r="FL25" s="1"/>
      <c r="FM25" s="1"/>
      <c r="FN25" s="1"/>
      <c r="FO25" s="2" t="s">
        <v>344</v>
      </c>
      <c r="FP25" s="2" t="s">
        <v>344</v>
      </c>
      <c r="FQ25" s="1"/>
      <c r="FR25" s="1"/>
      <c r="FS25" s="1"/>
      <c r="FT25" s="2" t="s">
        <v>344</v>
      </c>
      <c r="FU25" s="2" t="s">
        <v>344</v>
      </c>
      <c r="FV25" s="1"/>
      <c r="FW25" s="1"/>
      <c r="FX25" s="1"/>
      <c r="FY25" s="2" t="s">
        <v>344</v>
      </c>
      <c r="FZ25" s="2" t="s">
        <v>344</v>
      </c>
      <c r="GA25" s="1"/>
      <c r="GB25" s="1"/>
      <c r="GC25" s="1"/>
      <c r="GD25" s="2">
        <v>0</v>
      </c>
      <c r="GE25" s="2">
        <v>0</v>
      </c>
      <c r="GF25" s="2">
        <v>0</v>
      </c>
      <c r="GG25" s="2">
        <v>0</v>
      </c>
      <c r="GH25" s="2">
        <v>0</v>
      </c>
      <c r="GI25" s="2">
        <v>0</v>
      </c>
      <c r="GJ25" s="2">
        <v>1</v>
      </c>
      <c r="GK25" s="2">
        <v>0</v>
      </c>
      <c r="GL25" s="1"/>
      <c r="GM25" s="1"/>
      <c r="GN25" s="1"/>
      <c r="GO25" s="2" t="s">
        <v>344</v>
      </c>
      <c r="GP25" s="2" t="s">
        <v>344</v>
      </c>
      <c r="GQ25" s="1"/>
      <c r="GR25" s="1"/>
      <c r="GS25" s="1"/>
      <c r="GT25" s="2" t="s">
        <v>344</v>
      </c>
      <c r="GU25" s="2" t="s">
        <v>344</v>
      </c>
      <c r="GV25" s="1"/>
      <c r="GW25" s="1"/>
      <c r="GX25" s="1"/>
      <c r="GY25" s="2" t="s">
        <v>344</v>
      </c>
      <c r="GZ25" s="2" t="s">
        <v>344</v>
      </c>
      <c r="HA25" s="1"/>
      <c r="HB25" s="1"/>
      <c r="HC25" s="1"/>
      <c r="HD25" s="2" t="s">
        <v>344</v>
      </c>
      <c r="HE25" s="2" t="s">
        <v>344</v>
      </c>
      <c r="HF25" s="1" t="s">
        <v>687</v>
      </c>
      <c r="HG25" s="1" t="s">
        <v>688</v>
      </c>
      <c r="HH25" s="1" t="s">
        <v>689</v>
      </c>
      <c r="HI25" s="2" t="s">
        <v>351</v>
      </c>
      <c r="HJ25" s="2" t="s">
        <v>351</v>
      </c>
      <c r="HK25" s="1"/>
      <c r="HL25" s="1"/>
      <c r="HM25" s="1"/>
      <c r="HN25" s="2" t="s">
        <v>344</v>
      </c>
      <c r="HO25" s="2" t="s">
        <v>344</v>
      </c>
      <c r="HP25" s="2">
        <v>0</v>
      </c>
      <c r="HQ25" s="2">
        <v>0</v>
      </c>
      <c r="HR25" s="2">
        <v>0</v>
      </c>
      <c r="HS25" s="2">
        <v>0</v>
      </c>
      <c r="HT25" s="2">
        <v>0</v>
      </c>
      <c r="HU25" s="2">
        <v>0</v>
      </c>
      <c r="HV25" s="2">
        <v>1</v>
      </c>
      <c r="HW25" s="2">
        <v>0</v>
      </c>
      <c r="HX25" s="2">
        <v>0</v>
      </c>
      <c r="HY25" s="2">
        <v>0</v>
      </c>
      <c r="HZ25" s="1"/>
      <c r="IA25" s="1"/>
      <c r="IB25" s="1"/>
      <c r="IC25" s="2" t="s">
        <v>344</v>
      </c>
      <c r="ID25" s="2" t="s">
        <v>344</v>
      </c>
      <c r="IE25" s="1"/>
      <c r="IF25" s="1"/>
      <c r="IG25" s="1"/>
      <c r="IH25" s="2" t="s">
        <v>344</v>
      </c>
      <c r="II25" s="2" t="s">
        <v>344</v>
      </c>
      <c r="IJ25" s="1"/>
      <c r="IK25" s="1"/>
      <c r="IL25" s="1"/>
      <c r="IM25" s="2" t="s">
        <v>344</v>
      </c>
      <c r="IN25" s="2" t="s">
        <v>344</v>
      </c>
      <c r="IO25" s="1"/>
      <c r="IP25" s="1"/>
      <c r="IQ25" s="1"/>
      <c r="IR25" s="2" t="s">
        <v>344</v>
      </c>
      <c r="IS25" s="2" t="s">
        <v>344</v>
      </c>
      <c r="IT25" s="1"/>
      <c r="IU25" s="1"/>
      <c r="IV25" s="1"/>
      <c r="IW25" s="2" t="s">
        <v>344</v>
      </c>
      <c r="IX25" s="2" t="s">
        <v>344</v>
      </c>
      <c r="IY25" s="1"/>
      <c r="IZ25" s="1"/>
      <c r="JA25" s="1"/>
      <c r="JB25" s="2" t="s">
        <v>344</v>
      </c>
      <c r="JC25" s="2" t="s">
        <v>344</v>
      </c>
      <c r="JD25" s="1" t="s">
        <v>690</v>
      </c>
      <c r="JE25" s="1"/>
      <c r="JF25" s="1"/>
      <c r="JG25" s="2" t="s">
        <v>351</v>
      </c>
      <c r="JH25" s="2" t="s">
        <v>351</v>
      </c>
      <c r="JI25" s="1"/>
      <c r="JJ25" s="1"/>
      <c r="JK25" s="1"/>
      <c r="JL25" s="2" t="s">
        <v>344</v>
      </c>
      <c r="JM25" s="2" t="s">
        <v>344</v>
      </c>
      <c r="JN25" s="1"/>
      <c r="JO25" s="1"/>
      <c r="JP25" s="1"/>
      <c r="JQ25" s="2" t="s">
        <v>344</v>
      </c>
      <c r="JR25" s="2" t="s">
        <v>344</v>
      </c>
      <c r="JS25" s="1"/>
      <c r="JT25" s="1"/>
      <c r="JU25" s="1"/>
      <c r="JV25" s="2" t="s">
        <v>344</v>
      </c>
      <c r="JW25" s="2" t="s">
        <v>344</v>
      </c>
      <c r="JX25" s="2">
        <v>0</v>
      </c>
      <c r="JY25" s="2">
        <v>0</v>
      </c>
      <c r="JZ25" s="2">
        <v>0</v>
      </c>
      <c r="KA25" s="1"/>
      <c r="KB25" s="1"/>
      <c r="KC25" s="1"/>
      <c r="KD25" s="2" t="s">
        <v>344</v>
      </c>
      <c r="KE25" s="2" t="s">
        <v>344</v>
      </c>
      <c r="KF25" s="1"/>
      <c r="KG25" s="1"/>
      <c r="KH25" s="1"/>
      <c r="KI25" s="2" t="s">
        <v>344</v>
      </c>
      <c r="KJ25" s="2" t="s">
        <v>344</v>
      </c>
      <c r="KK25" s="1"/>
      <c r="KL25" s="1"/>
      <c r="KM25" s="1"/>
      <c r="KN25" s="2" t="s">
        <v>344</v>
      </c>
      <c r="KO25" s="2" t="s">
        <v>344</v>
      </c>
      <c r="KP25" s="2">
        <v>0</v>
      </c>
      <c r="KQ25" s="2">
        <v>0</v>
      </c>
      <c r="KR25" s="1"/>
      <c r="KS25" s="1"/>
      <c r="KT25" s="1"/>
      <c r="KU25" s="2">
        <v>0</v>
      </c>
      <c r="KV25" s="2">
        <v>0</v>
      </c>
      <c r="KW25" s="1"/>
      <c r="KX25" s="1"/>
      <c r="KY25" s="1"/>
      <c r="KZ25" s="2" t="s">
        <v>344</v>
      </c>
      <c r="LA25" s="2" t="s">
        <v>344</v>
      </c>
      <c r="LB25" s="2">
        <v>0</v>
      </c>
      <c r="LC25" s="1"/>
      <c r="LD25" s="1"/>
      <c r="LE25" s="1" t="s">
        <v>344</v>
      </c>
      <c r="LF25" s="2" t="s">
        <v>344</v>
      </c>
    </row>
    <row r="26" spans="1:318" x14ac:dyDescent="0.25">
      <c r="A26" s="1" t="s">
        <v>691</v>
      </c>
      <c r="B26" s="2">
        <v>1</v>
      </c>
      <c r="C26" s="2">
        <v>1</v>
      </c>
      <c r="D26" s="2">
        <v>0</v>
      </c>
      <c r="E26" s="2">
        <v>0</v>
      </c>
      <c r="F26" s="1" t="s">
        <v>692</v>
      </c>
      <c r="G26" s="1"/>
      <c r="H26" s="1"/>
      <c r="I26" s="2" t="s">
        <v>344</v>
      </c>
      <c r="J26" s="2" t="s">
        <v>351</v>
      </c>
      <c r="K26" s="1" t="s">
        <v>693</v>
      </c>
      <c r="L26" s="1" t="s">
        <v>694</v>
      </c>
      <c r="M26" s="1"/>
      <c r="N26" s="2" t="s">
        <v>344</v>
      </c>
      <c r="O26" s="2" t="s">
        <v>351</v>
      </c>
      <c r="P26" s="1"/>
      <c r="Q26" s="1"/>
      <c r="R26" s="1"/>
      <c r="S26" s="2" t="s">
        <v>344</v>
      </c>
      <c r="T26" s="2" t="s">
        <v>344</v>
      </c>
      <c r="U26" s="1"/>
      <c r="V26" s="1"/>
      <c r="W26" s="1"/>
      <c r="X26" s="2" t="s">
        <v>344</v>
      </c>
      <c r="Y26" s="2" t="s">
        <v>344</v>
      </c>
      <c r="Z26" s="2">
        <v>0</v>
      </c>
      <c r="AA26" s="2">
        <v>0</v>
      </c>
      <c r="AB26" s="2">
        <v>0</v>
      </c>
      <c r="AC26" s="2">
        <v>1</v>
      </c>
      <c r="AD26" s="2">
        <v>0</v>
      </c>
      <c r="AE26" s="2">
        <v>0</v>
      </c>
      <c r="AF26" s="2">
        <v>0</v>
      </c>
      <c r="AG26" s="2">
        <v>1</v>
      </c>
      <c r="AH26" s="2">
        <v>0</v>
      </c>
      <c r="AI26" s="2">
        <v>0</v>
      </c>
      <c r="AJ26" s="2">
        <v>0</v>
      </c>
      <c r="AK26" s="2">
        <v>0</v>
      </c>
      <c r="AL26" s="2">
        <v>1</v>
      </c>
      <c r="AM26" s="2">
        <v>0</v>
      </c>
      <c r="AN26" s="1"/>
      <c r="AO26" s="1"/>
      <c r="AP26" s="1"/>
      <c r="AQ26" s="2" t="s">
        <v>344</v>
      </c>
      <c r="AR26" s="2" t="s">
        <v>344</v>
      </c>
      <c r="AS26" s="1"/>
      <c r="AT26" s="1"/>
      <c r="AU26" s="1"/>
      <c r="AV26" s="2" t="s">
        <v>344</v>
      </c>
      <c r="AW26" s="2" t="s">
        <v>344</v>
      </c>
      <c r="AX26" s="1"/>
      <c r="AY26" s="1"/>
      <c r="AZ26" s="1"/>
      <c r="BA26" s="2" t="s">
        <v>344</v>
      </c>
      <c r="BB26" s="2" t="s">
        <v>344</v>
      </c>
      <c r="BC26" s="1" t="s">
        <v>695</v>
      </c>
      <c r="BD26" s="1" t="s">
        <v>696</v>
      </c>
      <c r="BE26" s="1"/>
      <c r="BF26" s="2" t="s">
        <v>344</v>
      </c>
      <c r="BG26" s="2" t="s">
        <v>344</v>
      </c>
      <c r="BH26" s="1"/>
      <c r="BI26" s="1"/>
      <c r="BJ26" s="1"/>
      <c r="BK26" s="2" t="s">
        <v>344</v>
      </c>
      <c r="BL26" s="2" t="s">
        <v>344</v>
      </c>
      <c r="BM26" s="1"/>
      <c r="BN26" s="1"/>
      <c r="BO26" s="1"/>
      <c r="BP26" s="2" t="s">
        <v>344</v>
      </c>
      <c r="BQ26" s="1"/>
      <c r="BR26" s="1"/>
      <c r="BS26" s="1"/>
      <c r="BT26" s="1"/>
      <c r="BU26" s="2" t="s">
        <v>344</v>
      </c>
      <c r="BV26" s="2" t="s">
        <v>344</v>
      </c>
      <c r="BW26" s="1" t="s">
        <v>697</v>
      </c>
      <c r="BX26" s="1" t="s">
        <v>696</v>
      </c>
      <c r="BY26" s="1"/>
      <c r="BZ26" s="2" t="s">
        <v>344</v>
      </c>
      <c r="CA26" s="2" t="s">
        <v>344</v>
      </c>
      <c r="CB26" s="1"/>
      <c r="CC26" s="1"/>
      <c r="CD26" s="1"/>
      <c r="CE26" s="2" t="s">
        <v>344</v>
      </c>
      <c r="CF26" s="2" t="s">
        <v>344</v>
      </c>
      <c r="CG26" s="1"/>
      <c r="CH26" s="1"/>
      <c r="CI26" s="1"/>
      <c r="CJ26" s="2" t="s">
        <v>344</v>
      </c>
      <c r="CK26" s="2" t="s">
        <v>344</v>
      </c>
      <c r="CL26" s="1"/>
      <c r="CM26" s="1"/>
      <c r="CN26" s="1"/>
      <c r="CO26" s="2" t="s">
        <v>344</v>
      </c>
      <c r="CP26" s="2" t="s">
        <v>344</v>
      </c>
      <c r="CQ26" s="1"/>
      <c r="CR26" s="1"/>
      <c r="CS26" s="1"/>
      <c r="CT26" s="2" t="s">
        <v>344</v>
      </c>
      <c r="CU26" s="2" t="s">
        <v>344</v>
      </c>
      <c r="CV26" s="1" t="s">
        <v>698</v>
      </c>
      <c r="CW26" s="1" t="s">
        <v>696</v>
      </c>
      <c r="CX26" s="1"/>
      <c r="CY26" s="2" t="s">
        <v>344</v>
      </c>
      <c r="CZ26" s="2" t="s">
        <v>351</v>
      </c>
      <c r="DA26" s="1"/>
      <c r="DB26" s="1"/>
      <c r="DC26" s="1"/>
      <c r="DD26" s="2">
        <v>0</v>
      </c>
      <c r="DE26" s="2">
        <v>0</v>
      </c>
      <c r="DF26" s="2">
        <v>1</v>
      </c>
      <c r="DG26" s="2">
        <v>1</v>
      </c>
      <c r="DH26" s="2">
        <v>0</v>
      </c>
      <c r="DI26" s="2">
        <v>0</v>
      </c>
      <c r="DJ26" s="2">
        <v>0</v>
      </c>
      <c r="DK26" s="2">
        <v>0</v>
      </c>
      <c r="DL26" s="1" t="s">
        <v>699</v>
      </c>
      <c r="DM26" s="1" t="s">
        <v>700</v>
      </c>
      <c r="DN26" s="1"/>
      <c r="DO26" s="2" t="s">
        <v>344</v>
      </c>
      <c r="DP26" s="2" t="s">
        <v>351</v>
      </c>
      <c r="DQ26" s="1" t="s">
        <v>701</v>
      </c>
      <c r="DR26" s="1" t="s">
        <v>702</v>
      </c>
      <c r="DS26" s="1"/>
      <c r="DT26" s="2" t="s">
        <v>344</v>
      </c>
      <c r="DU26" s="2" t="s">
        <v>351</v>
      </c>
      <c r="DV26" s="1"/>
      <c r="DW26" s="1"/>
      <c r="DX26" s="1"/>
      <c r="DY26" s="2" t="s">
        <v>344</v>
      </c>
      <c r="DZ26" s="2" t="s">
        <v>344</v>
      </c>
      <c r="EA26" s="1"/>
      <c r="EB26" s="1"/>
      <c r="EC26" s="1"/>
      <c r="ED26" s="2" t="s">
        <v>344</v>
      </c>
      <c r="EE26" s="2" t="s">
        <v>344</v>
      </c>
      <c r="EF26" s="1"/>
      <c r="EG26" s="1"/>
      <c r="EH26" s="1"/>
      <c r="EI26" s="2" t="s">
        <v>344</v>
      </c>
      <c r="EJ26" s="2" t="s">
        <v>344</v>
      </c>
      <c r="EK26" s="1"/>
      <c r="EL26" s="1"/>
      <c r="EM26" s="1"/>
      <c r="EN26" s="2" t="s">
        <v>344</v>
      </c>
      <c r="EO26" s="2" t="s">
        <v>344</v>
      </c>
      <c r="EP26" s="2">
        <v>1</v>
      </c>
      <c r="EQ26" s="2">
        <v>0</v>
      </c>
      <c r="ER26" s="2">
        <v>0</v>
      </c>
      <c r="ES26" s="2">
        <v>0</v>
      </c>
      <c r="ET26" s="2">
        <v>0</v>
      </c>
      <c r="EU26" s="2">
        <v>0</v>
      </c>
      <c r="EV26" s="2">
        <v>0</v>
      </c>
      <c r="EW26" s="1" t="s">
        <v>695</v>
      </c>
      <c r="EX26" s="1" t="s">
        <v>703</v>
      </c>
      <c r="EY26" s="1"/>
      <c r="EZ26" s="2" t="s">
        <v>351</v>
      </c>
      <c r="FA26" s="2" t="s">
        <v>351</v>
      </c>
      <c r="FB26" s="1"/>
      <c r="FC26" s="1"/>
      <c r="FD26" s="1"/>
      <c r="FE26" s="2" t="s">
        <v>344</v>
      </c>
      <c r="FF26" s="2" t="s">
        <v>344</v>
      </c>
      <c r="FG26" s="1"/>
      <c r="FH26" s="1"/>
      <c r="FI26" s="1"/>
      <c r="FJ26" s="2" t="s">
        <v>344</v>
      </c>
      <c r="FK26" s="2" t="s">
        <v>344</v>
      </c>
      <c r="FL26" s="1"/>
      <c r="FM26" s="1"/>
      <c r="FN26" s="1"/>
      <c r="FO26" s="2" t="s">
        <v>344</v>
      </c>
      <c r="FP26" s="2" t="s">
        <v>344</v>
      </c>
      <c r="FQ26" s="1"/>
      <c r="FR26" s="1"/>
      <c r="FS26" s="1"/>
      <c r="FT26" s="2" t="s">
        <v>344</v>
      </c>
      <c r="FU26" s="2" t="s">
        <v>344</v>
      </c>
      <c r="FV26" s="1"/>
      <c r="FW26" s="1"/>
      <c r="FX26" s="1"/>
      <c r="FY26" s="2" t="s">
        <v>344</v>
      </c>
      <c r="FZ26" s="2" t="s">
        <v>344</v>
      </c>
      <c r="GA26" s="1"/>
      <c r="GB26" s="1"/>
      <c r="GC26" s="1"/>
      <c r="GD26" s="2">
        <v>0</v>
      </c>
      <c r="GE26" s="2">
        <v>0</v>
      </c>
      <c r="GF26" s="2">
        <v>0</v>
      </c>
      <c r="GG26" s="2">
        <v>1</v>
      </c>
      <c r="GH26" s="2">
        <v>0</v>
      </c>
      <c r="GI26" s="2">
        <v>0</v>
      </c>
      <c r="GJ26" s="2">
        <v>0</v>
      </c>
      <c r="GK26" s="2">
        <v>0</v>
      </c>
      <c r="GL26" s="1"/>
      <c r="GM26" s="1"/>
      <c r="GN26" s="1"/>
      <c r="GO26" s="2" t="s">
        <v>344</v>
      </c>
      <c r="GP26" s="2" t="s">
        <v>344</v>
      </c>
      <c r="GQ26" s="1" t="s">
        <v>704</v>
      </c>
      <c r="GR26" s="1" t="s">
        <v>705</v>
      </c>
      <c r="GS26" s="1"/>
      <c r="GT26" s="2" t="s">
        <v>344</v>
      </c>
      <c r="GU26" s="2" t="s">
        <v>351</v>
      </c>
      <c r="GV26" s="1"/>
      <c r="GW26" s="1"/>
      <c r="GX26" s="1"/>
      <c r="GY26" s="2" t="s">
        <v>344</v>
      </c>
      <c r="GZ26" s="2" t="s">
        <v>344</v>
      </c>
      <c r="HA26" s="1"/>
      <c r="HB26" s="1"/>
      <c r="HC26" s="1"/>
      <c r="HD26" s="2" t="s">
        <v>344</v>
      </c>
      <c r="HE26" s="2" t="s">
        <v>344</v>
      </c>
      <c r="HF26" s="1"/>
      <c r="HG26" s="1"/>
      <c r="HH26" s="1"/>
      <c r="HI26" s="2" t="s">
        <v>344</v>
      </c>
      <c r="HJ26" s="2" t="s">
        <v>344</v>
      </c>
      <c r="HK26" s="1"/>
      <c r="HL26" s="1"/>
      <c r="HM26" s="1"/>
      <c r="HN26" s="2" t="s">
        <v>344</v>
      </c>
      <c r="HO26" s="2" t="s">
        <v>344</v>
      </c>
      <c r="HP26" s="2">
        <v>1</v>
      </c>
      <c r="HQ26" s="2">
        <v>0</v>
      </c>
      <c r="HR26" s="2">
        <v>0</v>
      </c>
      <c r="HS26" s="2">
        <v>0</v>
      </c>
      <c r="HT26" s="2">
        <v>0</v>
      </c>
      <c r="HU26" s="2">
        <v>0</v>
      </c>
      <c r="HV26" s="2">
        <v>0</v>
      </c>
      <c r="HW26" s="2">
        <v>0</v>
      </c>
      <c r="HX26" s="2">
        <v>0</v>
      </c>
      <c r="HY26" s="2">
        <v>0</v>
      </c>
      <c r="HZ26" s="1" t="s">
        <v>706</v>
      </c>
      <c r="IA26" s="1" t="s">
        <v>707</v>
      </c>
      <c r="IB26" s="1"/>
      <c r="IC26" s="2" t="s">
        <v>344</v>
      </c>
      <c r="ID26" s="2" t="s">
        <v>351</v>
      </c>
      <c r="IE26" s="1"/>
      <c r="IF26" s="1"/>
      <c r="IG26" s="1"/>
      <c r="IH26" s="2" t="s">
        <v>344</v>
      </c>
      <c r="II26" s="2" t="s">
        <v>344</v>
      </c>
      <c r="IJ26" s="1"/>
      <c r="IK26" s="1"/>
      <c r="IL26" s="1"/>
      <c r="IM26" s="2" t="s">
        <v>344</v>
      </c>
      <c r="IN26" s="2" t="s">
        <v>344</v>
      </c>
      <c r="IO26" s="1"/>
      <c r="IP26" s="1"/>
      <c r="IQ26" s="1"/>
      <c r="IR26" s="2" t="s">
        <v>344</v>
      </c>
      <c r="IS26" s="2" t="s">
        <v>344</v>
      </c>
      <c r="IT26" s="1"/>
      <c r="IU26" s="1"/>
      <c r="IV26" s="1"/>
      <c r="IW26" s="2" t="s">
        <v>344</v>
      </c>
      <c r="IX26" s="2" t="s">
        <v>344</v>
      </c>
      <c r="IY26" s="1"/>
      <c r="IZ26" s="1"/>
      <c r="JA26" s="1"/>
      <c r="JB26" s="2" t="s">
        <v>344</v>
      </c>
      <c r="JC26" s="2" t="s">
        <v>344</v>
      </c>
      <c r="JD26" s="1"/>
      <c r="JE26" s="1"/>
      <c r="JF26" s="1"/>
      <c r="JG26" s="2" t="s">
        <v>344</v>
      </c>
      <c r="JH26" s="2" t="s">
        <v>344</v>
      </c>
      <c r="JI26" s="1"/>
      <c r="JJ26" s="1"/>
      <c r="JK26" s="1"/>
      <c r="JL26" s="2" t="s">
        <v>344</v>
      </c>
      <c r="JM26" s="2" t="s">
        <v>344</v>
      </c>
      <c r="JN26" s="1"/>
      <c r="JO26" s="1"/>
      <c r="JP26" s="1"/>
      <c r="JQ26" s="2" t="s">
        <v>344</v>
      </c>
      <c r="JR26" s="2" t="s">
        <v>344</v>
      </c>
      <c r="JS26" s="1"/>
      <c r="JT26" s="1"/>
      <c r="JU26" s="1"/>
      <c r="JV26" s="2" t="s">
        <v>344</v>
      </c>
      <c r="JW26" s="2" t="s">
        <v>344</v>
      </c>
      <c r="JX26" s="2">
        <v>0</v>
      </c>
      <c r="JY26" s="2">
        <v>1</v>
      </c>
      <c r="JZ26" s="2">
        <v>1</v>
      </c>
      <c r="KA26" s="1"/>
      <c r="KB26" s="1"/>
      <c r="KC26" s="1"/>
      <c r="KD26" s="2" t="s">
        <v>344</v>
      </c>
      <c r="KE26" s="2" t="s">
        <v>344</v>
      </c>
      <c r="KF26" s="1" t="s">
        <v>708</v>
      </c>
      <c r="KG26" s="1" t="s">
        <v>709</v>
      </c>
      <c r="KH26" s="1"/>
      <c r="KI26" s="2" t="s">
        <v>344</v>
      </c>
      <c r="KJ26" s="2" t="s">
        <v>351</v>
      </c>
      <c r="KK26" s="1" t="s">
        <v>710</v>
      </c>
      <c r="KL26" s="1" t="s">
        <v>696</v>
      </c>
      <c r="KM26" s="1"/>
      <c r="KN26" s="2" t="s">
        <v>344</v>
      </c>
      <c r="KO26" s="2" t="s">
        <v>351</v>
      </c>
      <c r="KP26" s="2">
        <v>1</v>
      </c>
      <c r="KQ26" s="2">
        <v>0</v>
      </c>
      <c r="KR26" s="1" t="s">
        <v>711</v>
      </c>
      <c r="KS26" s="1" t="s">
        <v>712</v>
      </c>
      <c r="KT26" s="1"/>
      <c r="KU26" s="2">
        <v>0</v>
      </c>
      <c r="KV26" s="2">
        <v>1</v>
      </c>
      <c r="KW26" s="1"/>
      <c r="KX26" s="1"/>
      <c r="KY26" s="1"/>
      <c r="KZ26" s="2" t="s">
        <v>344</v>
      </c>
      <c r="LA26" s="2" t="s">
        <v>344</v>
      </c>
      <c r="LB26" s="2">
        <v>0</v>
      </c>
      <c r="LC26" s="1"/>
      <c r="LD26" s="1"/>
      <c r="LE26" s="1" t="s">
        <v>344</v>
      </c>
      <c r="LF26" s="2" t="s">
        <v>344</v>
      </c>
    </row>
    <row r="27" spans="1:318" x14ac:dyDescent="0.25">
      <c r="A27" s="1" t="s">
        <v>713</v>
      </c>
      <c r="B27" s="2">
        <v>0</v>
      </c>
      <c r="C27" s="2">
        <v>0</v>
      </c>
      <c r="D27" s="2">
        <v>0</v>
      </c>
      <c r="E27" s="2">
        <v>0</v>
      </c>
      <c r="F27" s="1"/>
      <c r="G27" s="1"/>
      <c r="H27" s="1"/>
      <c r="I27" s="2" t="s">
        <v>344</v>
      </c>
      <c r="J27" s="2" t="s">
        <v>344</v>
      </c>
      <c r="K27" s="1"/>
      <c r="L27" s="1"/>
      <c r="M27" s="1"/>
      <c r="N27" s="2" t="s">
        <v>344</v>
      </c>
      <c r="O27" s="2" t="s">
        <v>344</v>
      </c>
      <c r="P27" s="1"/>
      <c r="Q27" s="1"/>
      <c r="R27" s="1"/>
      <c r="S27" s="2" t="s">
        <v>344</v>
      </c>
      <c r="T27" s="2" t="s">
        <v>344</v>
      </c>
      <c r="U27" s="1"/>
      <c r="V27" s="1"/>
      <c r="W27" s="1"/>
      <c r="X27" s="2" t="s">
        <v>344</v>
      </c>
      <c r="Y27" s="2" t="s">
        <v>344</v>
      </c>
      <c r="Z27" s="2">
        <v>1</v>
      </c>
      <c r="AA27" s="2">
        <v>1</v>
      </c>
      <c r="AB27" s="2">
        <v>0</v>
      </c>
      <c r="AC27" s="2">
        <v>1</v>
      </c>
      <c r="AD27" s="2">
        <v>0</v>
      </c>
      <c r="AE27" s="2">
        <v>0</v>
      </c>
      <c r="AF27" s="2">
        <v>0</v>
      </c>
      <c r="AG27" s="2">
        <v>0</v>
      </c>
      <c r="AH27" s="2">
        <v>0</v>
      </c>
      <c r="AI27" s="2">
        <v>0</v>
      </c>
      <c r="AJ27" s="2">
        <v>0</v>
      </c>
      <c r="AK27" s="2">
        <v>1</v>
      </c>
      <c r="AL27" s="2">
        <v>0</v>
      </c>
      <c r="AM27" s="2">
        <v>0</v>
      </c>
      <c r="AN27" s="1" t="s">
        <v>714</v>
      </c>
      <c r="AO27" s="1" t="s">
        <v>715</v>
      </c>
      <c r="AP27" s="1"/>
      <c r="AQ27" s="2" t="s">
        <v>351</v>
      </c>
      <c r="AR27" s="2" t="s">
        <v>344</v>
      </c>
      <c r="AS27" s="1" t="s">
        <v>716</v>
      </c>
      <c r="AT27" s="1" t="s">
        <v>717</v>
      </c>
      <c r="AU27" s="1" t="s">
        <v>718</v>
      </c>
      <c r="AV27" s="2" t="s">
        <v>351</v>
      </c>
      <c r="AW27" s="2" t="s">
        <v>351</v>
      </c>
      <c r="AX27" s="1"/>
      <c r="AY27" s="1"/>
      <c r="AZ27" s="1"/>
      <c r="BA27" s="2" t="s">
        <v>344</v>
      </c>
      <c r="BB27" s="2" t="s">
        <v>344</v>
      </c>
      <c r="BC27" s="1" t="s">
        <v>719</v>
      </c>
      <c r="BD27" s="1" t="s">
        <v>720</v>
      </c>
      <c r="BE27" s="1" t="s">
        <v>721</v>
      </c>
      <c r="BF27" s="2" t="s">
        <v>351</v>
      </c>
      <c r="BG27" s="2" t="s">
        <v>344</v>
      </c>
      <c r="BH27" s="1"/>
      <c r="BI27" s="1"/>
      <c r="BJ27" s="1"/>
      <c r="BK27" s="2" t="s">
        <v>344</v>
      </c>
      <c r="BL27" s="2" t="s">
        <v>344</v>
      </c>
      <c r="BM27" s="1"/>
      <c r="BN27" s="1"/>
      <c r="BO27" s="1"/>
      <c r="BP27" s="2" t="s">
        <v>344</v>
      </c>
      <c r="BQ27" s="1"/>
      <c r="BR27" s="1"/>
      <c r="BS27" s="1"/>
      <c r="BT27" s="1"/>
      <c r="BU27" s="2" t="s">
        <v>344</v>
      </c>
      <c r="BV27" s="2" t="s">
        <v>344</v>
      </c>
      <c r="BW27" s="1"/>
      <c r="BX27" s="1"/>
      <c r="BY27" s="1"/>
      <c r="BZ27" s="2" t="s">
        <v>344</v>
      </c>
      <c r="CA27" s="2" t="s">
        <v>344</v>
      </c>
      <c r="CB27" s="1"/>
      <c r="CC27" s="1"/>
      <c r="CD27" s="1"/>
      <c r="CE27" s="2" t="s">
        <v>344</v>
      </c>
      <c r="CF27" s="2" t="s">
        <v>344</v>
      </c>
      <c r="CG27" s="1"/>
      <c r="CH27" s="1"/>
      <c r="CI27" s="1"/>
      <c r="CJ27" s="2" t="s">
        <v>344</v>
      </c>
      <c r="CK27" s="2" t="s">
        <v>344</v>
      </c>
      <c r="CL27" s="1"/>
      <c r="CM27" s="1"/>
      <c r="CN27" s="1"/>
      <c r="CO27" s="2" t="s">
        <v>344</v>
      </c>
      <c r="CP27" s="2" t="s">
        <v>344</v>
      </c>
      <c r="CQ27" s="1" t="s">
        <v>722</v>
      </c>
      <c r="CR27" s="1" t="s">
        <v>723</v>
      </c>
      <c r="CS27" s="1"/>
      <c r="CT27" s="2" t="s">
        <v>351</v>
      </c>
      <c r="CU27" s="2" t="s">
        <v>344</v>
      </c>
      <c r="CV27" s="1"/>
      <c r="CW27" s="1"/>
      <c r="CX27" s="1"/>
      <c r="CY27" s="2" t="s">
        <v>344</v>
      </c>
      <c r="CZ27" s="2" t="s">
        <v>344</v>
      </c>
      <c r="DA27" s="1"/>
      <c r="DB27" s="1"/>
      <c r="DC27" s="1"/>
      <c r="DD27" s="2">
        <v>0</v>
      </c>
      <c r="DE27" s="2">
        <v>0</v>
      </c>
      <c r="DF27" s="2">
        <v>0</v>
      </c>
      <c r="DG27" s="2">
        <v>1</v>
      </c>
      <c r="DH27" s="2">
        <v>0</v>
      </c>
      <c r="DI27" s="2">
        <v>0</v>
      </c>
      <c r="DJ27" s="2">
        <v>0</v>
      </c>
      <c r="DK27" s="2">
        <v>0</v>
      </c>
      <c r="DL27" s="1"/>
      <c r="DM27" s="1"/>
      <c r="DN27" s="1"/>
      <c r="DO27" s="2" t="s">
        <v>344</v>
      </c>
      <c r="DP27" s="2" t="s">
        <v>344</v>
      </c>
      <c r="DQ27" s="1" t="s">
        <v>724</v>
      </c>
      <c r="DR27" s="1" t="s">
        <v>725</v>
      </c>
      <c r="DS27" s="1" t="s">
        <v>726</v>
      </c>
      <c r="DT27" s="2" t="s">
        <v>351</v>
      </c>
      <c r="DU27" s="2" t="s">
        <v>344</v>
      </c>
      <c r="DV27" s="1"/>
      <c r="DW27" s="1"/>
      <c r="DX27" s="1"/>
      <c r="DY27" s="2" t="s">
        <v>344</v>
      </c>
      <c r="DZ27" s="2" t="s">
        <v>344</v>
      </c>
      <c r="EA27" s="1"/>
      <c r="EB27" s="1"/>
      <c r="EC27" s="1"/>
      <c r="ED27" s="2" t="s">
        <v>344</v>
      </c>
      <c r="EE27" s="2" t="s">
        <v>344</v>
      </c>
      <c r="EF27" s="1"/>
      <c r="EG27" s="1"/>
      <c r="EH27" s="1"/>
      <c r="EI27" s="2" t="s">
        <v>344</v>
      </c>
      <c r="EJ27" s="2" t="s">
        <v>344</v>
      </c>
      <c r="EK27" s="1"/>
      <c r="EL27" s="1"/>
      <c r="EM27" s="1"/>
      <c r="EN27" s="2" t="s">
        <v>344</v>
      </c>
      <c r="EO27" s="2" t="s">
        <v>344</v>
      </c>
      <c r="EP27" s="2">
        <v>0</v>
      </c>
      <c r="EQ27" s="2">
        <v>0</v>
      </c>
      <c r="ER27" s="2">
        <v>0</v>
      </c>
      <c r="ES27" s="2">
        <v>0</v>
      </c>
      <c r="ET27" s="2">
        <v>0</v>
      </c>
      <c r="EU27" s="2">
        <v>0</v>
      </c>
      <c r="EV27" s="2">
        <v>0</v>
      </c>
      <c r="EW27" s="1"/>
      <c r="EX27" s="1"/>
      <c r="EY27" s="1"/>
      <c r="EZ27" s="2" t="s">
        <v>344</v>
      </c>
      <c r="FA27" s="2" t="s">
        <v>344</v>
      </c>
      <c r="FB27" s="1"/>
      <c r="FC27" s="1"/>
      <c r="FD27" s="1"/>
      <c r="FE27" s="2" t="s">
        <v>344</v>
      </c>
      <c r="FF27" s="2" t="s">
        <v>344</v>
      </c>
      <c r="FG27" s="1"/>
      <c r="FH27" s="1"/>
      <c r="FI27" s="1"/>
      <c r="FJ27" s="2" t="s">
        <v>344</v>
      </c>
      <c r="FK27" s="2" t="s">
        <v>344</v>
      </c>
      <c r="FL27" s="1"/>
      <c r="FM27" s="1"/>
      <c r="FN27" s="1"/>
      <c r="FO27" s="2" t="s">
        <v>344</v>
      </c>
      <c r="FP27" s="2" t="s">
        <v>344</v>
      </c>
      <c r="FQ27" s="1"/>
      <c r="FR27" s="1"/>
      <c r="FS27" s="1"/>
      <c r="FT27" s="2" t="s">
        <v>344</v>
      </c>
      <c r="FU27" s="2" t="s">
        <v>344</v>
      </c>
      <c r="FV27" s="1"/>
      <c r="FW27" s="1"/>
      <c r="FX27" s="1"/>
      <c r="FY27" s="2" t="s">
        <v>344</v>
      </c>
      <c r="FZ27" s="2" t="s">
        <v>344</v>
      </c>
      <c r="GA27" s="1"/>
      <c r="GB27" s="1"/>
      <c r="GC27" s="1"/>
      <c r="GD27" s="2">
        <v>0</v>
      </c>
      <c r="GE27" s="2">
        <v>0</v>
      </c>
      <c r="GF27" s="2">
        <v>0</v>
      </c>
      <c r="GG27" s="2">
        <v>0</v>
      </c>
      <c r="GH27" s="2">
        <v>1</v>
      </c>
      <c r="GI27" s="2">
        <v>0</v>
      </c>
      <c r="GJ27" s="2">
        <v>0</v>
      </c>
      <c r="GK27" s="2">
        <v>0</v>
      </c>
      <c r="GL27" s="1"/>
      <c r="GM27" s="1"/>
      <c r="GN27" s="1"/>
      <c r="GO27" s="2" t="s">
        <v>344</v>
      </c>
      <c r="GP27" s="2" t="s">
        <v>344</v>
      </c>
      <c r="GQ27" s="1"/>
      <c r="GR27" s="1"/>
      <c r="GS27" s="1"/>
      <c r="GT27" s="2" t="s">
        <v>344</v>
      </c>
      <c r="GU27" s="2" t="s">
        <v>344</v>
      </c>
      <c r="GV27" s="1" t="s">
        <v>727</v>
      </c>
      <c r="GW27" s="1" t="s">
        <v>728</v>
      </c>
      <c r="GX27" s="1"/>
      <c r="GY27" s="2" t="s">
        <v>351</v>
      </c>
      <c r="GZ27" s="2" t="s">
        <v>344</v>
      </c>
      <c r="HA27" s="1"/>
      <c r="HB27" s="1"/>
      <c r="HC27" s="1"/>
      <c r="HD27" s="2" t="s">
        <v>344</v>
      </c>
      <c r="HE27" s="2" t="s">
        <v>344</v>
      </c>
      <c r="HF27" s="1"/>
      <c r="HG27" s="1"/>
      <c r="HH27" s="1"/>
      <c r="HI27" s="2" t="s">
        <v>344</v>
      </c>
      <c r="HJ27" s="2" t="s">
        <v>344</v>
      </c>
      <c r="HK27" s="1"/>
      <c r="HL27" s="1"/>
      <c r="HM27" s="1"/>
      <c r="HN27" s="2" t="s">
        <v>344</v>
      </c>
      <c r="HO27" s="2" t="s">
        <v>344</v>
      </c>
      <c r="HP27" s="2">
        <v>0</v>
      </c>
      <c r="HQ27" s="2">
        <v>0</v>
      </c>
      <c r="HR27" s="2">
        <v>0</v>
      </c>
      <c r="HS27" s="2">
        <v>0</v>
      </c>
      <c r="HT27" s="2">
        <v>0</v>
      </c>
      <c r="HU27" s="2">
        <v>0</v>
      </c>
      <c r="HV27" s="2">
        <v>0</v>
      </c>
      <c r="HW27" s="2">
        <v>0</v>
      </c>
      <c r="HX27" s="2">
        <v>0</v>
      </c>
      <c r="HY27" s="2">
        <v>0</v>
      </c>
      <c r="HZ27" s="1"/>
      <c r="IA27" s="1"/>
      <c r="IB27" s="1"/>
      <c r="IC27" s="2" t="s">
        <v>344</v>
      </c>
      <c r="ID27" s="2" t="s">
        <v>344</v>
      </c>
      <c r="IE27" s="1"/>
      <c r="IF27" s="1"/>
      <c r="IG27" s="1"/>
      <c r="IH27" s="2" t="s">
        <v>344</v>
      </c>
      <c r="II27" s="2" t="s">
        <v>344</v>
      </c>
      <c r="IJ27" s="1"/>
      <c r="IK27" s="1"/>
      <c r="IL27" s="1"/>
      <c r="IM27" s="2" t="s">
        <v>344</v>
      </c>
      <c r="IN27" s="2" t="s">
        <v>344</v>
      </c>
      <c r="IO27" s="1"/>
      <c r="IP27" s="1"/>
      <c r="IQ27" s="1"/>
      <c r="IR27" s="2" t="s">
        <v>344</v>
      </c>
      <c r="IS27" s="2" t="s">
        <v>344</v>
      </c>
      <c r="IT27" s="1"/>
      <c r="IU27" s="1"/>
      <c r="IV27" s="1"/>
      <c r="IW27" s="2" t="s">
        <v>344</v>
      </c>
      <c r="IX27" s="2" t="s">
        <v>344</v>
      </c>
      <c r="IY27" s="1"/>
      <c r="IZ27" s="1"/>
      <c r="JA27" s="1"/>
      <c r="JB27" s="2" t="s">
        <v>344</v>
      </c>
      <c r="JC27" s="2" t="s">
        <v>344</v>
      </c>
      <c r="JD27" s="1"/>
      <c r="JE27" s="1"/>
      <c r="JF27" s="1"/>
      <c r="JG27" s="2" t="s">
        <v>344</v>
      </c>
      <c r="JH27" s="2" t="s">
        <v>344</v>
      </c>
      <c r="JI27" s="1"/>
      <c r="JJ27" s="1"/>
      <c r="JK27" s="1"/>
      <c r="JL27" s="2" t="s">
        <v>344</v>
      </c>
      <c r="JM27" s="2" t="s">
        <v>344</v>
      </c>
      <c r="JN27" s="1"/>
      <c r="JO27" s="1"/>
      <c r="JP27" s="1"/>
      <c r="JQ27" s="2" t="s">
        <v>344</v>
      </c>
      <c r="JR27" s="2" t="s">
        <v>344</v>
      </c>
      <c r="JS27" s="1"/>
      <c r="JT27" s="1"/>
      <c r="JU27" s="1"/>
      <c r="JV27" s="2" t="s">
        <v>344</v>
      </c>
      <c r="JW27" s="2" t="s">
        <v>344</v>
      </c>
      <c r="JX27" s="2">
        <v>0</v>
      </c>
      <c r="JY27" s="2">
        <v>0</v>
      </c>
      <c r="JZ27" s="2">
        <v>0</v>
      </c>
      <c r="KA27" s="1"/>
      <c r="KB27" s="1"/>
      <c r="KC27" s="1"/>
      <c r="KD27" s="2" t="s">
        <v>344</v>
      </c>
      <c r="KE27" s="2" t="s">
        <v>344</v>
      </c>
      <c r="KF27" s="1"/>
      <c r="KG27" s="1"/>
      <c r="KH27" s="1"/>
      <c r="KI27" s="2" t="s">
        <v>344</v>
      </c>
      <c r="KJ27" s="2" t="s">
        <v>344</v>
      </c>
      <c r="KK27" s="1"/>
      <c r="KL27" s="1"/>
      <c r="KM27" s="1"/>
      <c r="KN27" s="2" t="s">
        <v>344</v>
      </c>
      <c r="KO27" s="2" t="s">
        <v>344</v>
      </c>
      <c r="KP27" s="2">
        <v>0</v>
      </c>
      <c r="KQ27" s="2">
        <v>0</v>
      </c>
      <c r="KR27" s="1"/>
      <c r="KS27" s="1"/>
      <c r="KT27" s="1"/>
      <c r="KU27" s="2">
        <v>0</v>
      </c>
      <c r="KV27" s="2">
        <v>0</v>
      </c>
      <c r="KW27" s="1"/>
      <c r="KX27" s="1"/>
      <c r="KY27" s="1"/>
      <c r="KZ27" s="2" t="s">
        <v>344</v>
      </c>
      <c r="LA27" s="2" t="s">
        <v>344</v>
      </c>
      <c r="LB27" s="2">
        <v>0</v>
      </c>
      <c r="LC27" s="1"/>
      <c r="LD27" s="1"/>
      <c r="LE27" s="1" t="s">
        <v>344</v>
      </c>
      <c r="LF27" s="2" t="s">
        <v>344</v>
      </c>
    </row>
    <row r="28" spans="1:318" x14ac:dyDescent="0.25">
      <c r="A28" s="1" t="s">
        <v>729</v>
      </c>
      <c r="B28" s="2">
        <v>0</v>
      </c>
      <c r="C28" s="2">
        <v>0</v>
      </c>
      <c r="D28" s="2">
        <v>0</v>
      </c>
      <c r="E28" s="2">
        <v>0</v>
      </c>
      <c r="F28" s="1"/>
      <c r="G28" s="1"/>
      <c r="H28" s="1"/>
      <c r="I28" s="2" t="s">
        <v>344</v>
      </c>
      <c r="J28" s="2" t="s">
        <v>344</v>
      </c>
      <c r="K28" s="1"/>
      <c r="L28" s="1"/>
      <c r="M28" s="1"/>
      <c r="N28" s="2" t="s">
        <v>344</v>
      </c>
      <c r="O28" s="2" t="s">
        <v>344</v>
      </c>
      <c r="P28" s="1"/>
      <c r="Q28" s="1"/>
      <c r="R28" s="1"/>
      <c r="S28" s="2" t="s">
        <v>344</v>
      </c>
      <c r="T28" s="2" t="s">
        <v>344</v>
      </c>
      <c r="U28" s="1"/>
      <c r="V28" s="1"/>
      <c r="W28" s="1"/>
      <c r="X28" s="2" t="s">
        <v>344</v>
      </c>
      <c r="Y28" s="2" t="s">
        <v>344</v>
      </c>
      <c r="Z28" s="2">
        <v>0</v>
      </c>
      <c r="AA28" s="2">
        <v>0</v>
      </c>
      <c r="AB28" s="2">
        <v>0</v>
      </c>
      <c r="AC28" s="2">
        <v>0</v>
      </c>
      <c r="AD28" s="2">
        <v>0</v>
      </c>
      <c r="AE28" s="2">
        <v>0</v>
      </c>
      <c r="AF28" s="2">
        <v>0</v>
      </c>
      <c r="AG28" s="2">
        <v>0</v>
      </c>
      <c r="AH28" s="2">
        <v>0</v>
      </c>
      <c r="AI28" s="2">
        <v>0</v>
      </c>
      <c r="AJ28" s="2">
        <v>0</v>
      </c>
      <c r="AK28" s="2">
        <v>0</v>
      </c>
      <c r="AL28" s="2">
        <v>0</v>
      </c>
      <c r="AM28" s="2">
        <v>0</v>
      </c>
      <c r="AN28" s="1"/>
      <c r="AO28" s="1"/>
      <c r="AP28" s="1"/>
      <c r="AQ28" s="2" t="s">
        <v>344</v>
      </c>
      <c r="AR28" s="2" t="s">
        <v>344</v>
      </c>
      <c r="AS28" s="1"/>
      <c r="AT28" s="1"/>
      <c r="AU28" s="1"/>
      <c r="AV28" s="2" t="s">
        <v>344</v>
      </c>
      <c r="AW28" s="2" t="s">
        <v>344</v>
      </c>
      <c r="AX28" s="1"/>
      <c r="AY28" s="1"/>
      <c r="AZ28" s="1"/>
      <c r="BA28" s="2" t="s">
        <v>344</v>
      </c>
      <c r="BB28" s="2" t="s">
        <v>344</v>
      </c>
      <c r="BC28" s="1"/>
      <c r="BD28" s="1"/>
      <c r="BE28" s="1"/>
      <c r="BF28" s="2" t="s">
        <v>344</v>
      </c>
      <c r="BG28" s="2" t="s">
        <v>344</v>
      </c>
      <c r="BH28" s="1"/>
      <c r="BI28" s="1"/>
      <c r="BJ28" s="1"/>
      <c r="BK28" s="2" t="s">
        <v>344</v>
      </c>
      <c r="BL28" s="2" t="s">
        <v>344</v>
      </c>
      <c r="BM28" s="1"/>
      <c r="BN28" s="1"/>
      <c r="BO28" s="1"/>
      <c r="BP28" s="2" t="s">
        <v>344</v>
      </c>
      <c r="BQ28" s="1"/>
      <c r="BR28" s="1"/>
      <c r="BS28" s="1"/>
      <c r="BT28" s="1"/>
      <c r="BU28" s="2" t="s">
        <v>344</v>
      </c>
      <c r="BV28" s="2" t="s">
        <v>344</v>
      </c>
      <c r="BW28" s="1"/>
      <c r="BX28" s="1"/>
      <c r="BY28" s="1"/>
      <c r="BZ28" s="2" t="s">
        <v>344</v>
      </c>
      <c r="CA28" s="2" t="s">
        <v>344</v>
      </c>
      <c r="CB28" s="1"/>
      <c r="CC28" s="1"/>
      <c r="CD28" s="1"/>
      <c r="CE28" s="2" t="s">
        <v>344</v>
      </c>
      <c r="CF28" s="2" t="s">
        <v>344</v>
      </c>
      <c r="CG28" s="1"/>
      <c r="CH28" s="1"/>
      <c r="CI28" s="1"/>
      <c r="CJ28" s="2" t="s">
        <v>344</v>
      </c>
      <c r="CK28" s="2" t="s">
        <v>344</v>
      </c>
      <c r="CL28" s="1"/>
      <c r="CM28" s="1"/>
      <c r="CN28" s="1"/>
      <c r="CO28" s="2" t="s">
        <v>344</v>
      </c>
      <c r="CP28" s="2" t="s">
        <v>344</v>
      </c>
      <c r="CQ28" s="1"/>
      <c r="CR28" s="1"/>
      <c r="CS28" s="1"/>
      <c r="CT28" s="2" t="s">
        <v>344</v>
      </c>
      <c r="CU28" s="2" t="s">
        <v>344</v>
      </c>
      <c r="CV28" s="1"/>
      <c r="CW28" s="1"/>
      <c r="CX28" s="1"/>
      <c r="CY28" s="2" t="s">
        <v>344</v>
      </c>
      <c r="CZ28" s="2" t="s">
        <v>344</v>
      </c>
      <c r="DA28" s="1"/>
      <c r="DB28" s="1"/>
      <c r="DC28" s="1"/>
      <c r="DD28" s="2">
        <v>0</v>
      </c>
      <c r="DE28" s="2">
        <v>0</v>
      </c>
      <c r="DF28" s="2">
        <v>0</v>
      </c>
      <c r="DG28" s="2">
        <v>0</v>
      </c>
      <c r="DH28" s="2">
        <v>0</v>
      </c>
      <c r="DI28" s="2">
        <v>0</v>
      </c>
      <c r="DJ28" s="2">
        <v>0</v>
      </c>
      <c r="DK28" s="2">
        <v>0</v>
      </c>
      <c r="DL28" s="1"/>
      <c r="DM28" s="1"/>
      <c r="DN28" s="1"/>
      <c r="DO28" s="2" t="s">
        <v>344</v>
      </c>
      <c r="DP28" s="2" t="s">
        <v>344</v>
      </c>
      <c r="DQ28" s="1"/>
      <c r="DR28" s="1"/>
      <c r="DS28" s="1"/>
      <c r="DT28" s="2" t="s">
        <v>344</v>
      </c>
      <c r="DU28" s="2" t="s">
        <v>344</v>
      </c>
      <c r="DV28" s="1"/>
      <c r="DW28" s="1"/>
      <c r="DX28" s="1"/>
      <c r="DY28" s="2" t="s">
        <v>344</v>
      </c>
      <c r="DZ28" s="2" t="s">
        <v>344</v>
      </c>
      <c r="EA28" s="1"/>
      <c r="EB28" s="1"/>
      <c r="EC28" s="1"/>
      <c r="ED28" s="2" t="s">
        <v>344</v>
      </c>
      <c r="EE28" s="2" t="s">
        <v>344</v>
      </c>
      <c r="EF28" s="1"/>
      <c r="EG28" s="1"/>
      <c r="EH28" s="1"/>
      <c r="EI28" s="2" t="s">
        <v>344</v>
      </c>
      <c r="EJ28" s="2" t="s">
        <v>344</v>
      </c>
      <c r="EK28" s="1"/>
      <c r="EL28" s="1"/>
      <c r="EM28" s="1"/>
      <c r="EN28" s="2" t="s">
        <v>344</v>
      </c>
      <c r="EO28" s="2" t="s">
        <v>344</v>
      </c>
      <c r="EP28" s="2">
        <v>0</v>
      </c>
      <c r="EQ28" s="2">
        <v>0</v>
      </c>
      <c r="ER28" s="2">
        <v>0</v>
      </c>
      <c r="ES28" s="2">
        <v>0</v>
      </c>
      <c r="ET28" s="2">
        <v>0</v>
      </c>
      <c r="EU28" s="2">
        <v>0</v>
      </c>
      <c r="EV28" s="2">
        <v>0</v>
      </c>
      <c r="EW28" s="1"/>
      <c r="EX28" s="1"/>
      <c r="EY28" s="1"/>
      <c r="EZ28" s="2" t="s">
        <v>344</v>
      </c>
      <c r="FA28" s="2" t="s">
        <v>344</v>
      </c>
      <c r="FB28" s="1"/>
      <c r="FC28" s="1"/>
      <c r="FD28" s="1"/>
      <c r="FE28" s="2" t="s">
        <v>344</v>
      </c>
      <c r="FF28" s="2" t="s">
        <v>344</v>
      </c>
      <c r="FG28" s="1"/>
      <c r="FH28" s="1"/>
      <c r="FI28" s="1"/>
      <c r="FJ28" s="2" t="s">
        <v>344</v>
      </c>
      <c r="FK28" s="2" t="s">
        <v>344</v>
      </c>
      <c r="FL28" s="1"/>
      <c r="FM28" s="1"/>
      <c r="FN28" s="1"/>
      <c r="FO28" s="2" t="s">
        <v>344</v>
      </c>
      <c r="FP28" s="2" t="s">
        <v>344</v>
      </c>
      <c r="FQ28" s="1"/>
      <c r="FR28" s="1"/>
      <c r="FS28" s="1"/>
      <c r="FT28" s="2" t="s">
        <v>344</v>
      </c>
      <c r="FU28" s="2" t="s">
        <v>344</v>
      </c>
      <c r="FV28" s="1"/>
      <c r="FW28" s="1"/>
      <c r="FX28" s="1"/>
      <c r="FY28" s="2" t="s">
        <v>344</v>
      </c>
      <c r="FZ28" s="2" t="s">
        <v>344</v>
      </c>
      <c r="GA28" s="1"/>
      <c r="GB28" s="1"/>
      <c r="GC28" s="1"/>
      <c r="GD28" s="2">
        <v>0</v>
      </c>
      <c r="GE28" s="2">
        <v>0</v>
      </c>
      <c r="GF28" s="2">
        <v>0</v>
      </c>
      <c r="GG28" s="2">
        <v>0</v>
      </c>
      <c r="GH28" s="2">
        <v>0</v>
      </c>
      <c r="GI28" s="2">
        <v>0</v>
      </c>
      <c r="GJ28" s="2">
        <v>0</v>
      </c>
      <c r="GK28" s="2">
        <v>0</v>
      </c>
      <c r="GL28" s="1"/>
      <c r="GM28" s="1"/>
      <c r="GN28" s="1"/>
      <c r="GO28" s="2" t="s">
        <v>344</v>
      </c>
      <c r="GP28" s="2" t="s">
        <v>344</v>
      </c>
      <c r="GQ28" s="1"/>
      <c r="GR28" s="1"/>
      <c r="GS28" s="1"/>
      <c r="GT28" s="2" t="s">
        <v>344</v>
      </c>
      <c r="GU28" s="2" t="s">
        <v>344</v>
      </c>
      <c r="GV28" s="1"/>
      <c r="GW28" s="1"/>
      <c r="GX28" s="1"/>
      <c r="GY28" s="2" t="s">
        <v>344</v>
      </c>
      <c r="GZ28" s="2" t="s">
        <v>344</v>
      </c>
      <c r="HA28" s="1"/>
      <c r="HB28" s="1"/>
      <c r="HC28" s="1"/>
      <c r="HD28" s="2" t="s">
        <v>344</v>
      </c>
      <c r="HE28" s="2" t="s">
        <v>344</v>
      </c>
      <c r="HF28" s="1"/>
      <c r="HG28" s="1"/>
      <c r="HH28" s="1"/>
      <c r="HI28" s="2" t="s">
        <v>344</v>
      </c>
      <c r="HJ28" s="2" t="s">
        <v>344</v>
      </c>
      <c r="HK28" s="1"/>
      <c r="HL28" s="1"/>
      <c r="HM28" s="1"/>
      <c r="HN28" s="2" t="s">
        <v>344</v>
      </c>
      <c r="HO28" s="2" t="s">
        <v>344</v>
      </c>
      <c r="HP28" s="2">
        <v>0</v>
      </c>
      <c r="HQ28" s="2">
        <v>0</v>
      </c>
      <c r="HR28" s="2">
        <v>0</v>
      </c>
      <c r="HS28" s="2">
        <v>0</v>
      </c>
      <c r="HT28" s="2">
        <v>0</v>
      </c>
      <c r="HU28" s="2">
        <v>0</v>
      </c>
      <c r="HV28" s="2">
        <v>1</v>
      </c>
      <c r="HW28" s="2">
        <v>0</v>
      </c>
      <c r="HX28" s="2">
        <v>0</v>
      </c>
      <c r="HY28" s="2">
        <v>0</v>
      </c>
      <c r="HZ28" s="1"/>
      <c r="IA28" s="1"/>
      <c r="IB28" s="1"/>
      <c r="IC28" s="2" t="s">
        <v>344</v>
      </c>
      <c r="ID28" s="2" t="s">
        <v>344</v>
      </c>
      <c r="IE28" s="1"/>
      <c r="IF28" s="1"/>
      <c r="IG28" s="1"/>
      <c r="IH28" s="2" t="s">
        <v>344</v>
      </c>
      <c r="II28" s="2" t="s">
        <v>344</v>
      </c>
      <c r="IJ28" s="1"/>
      <c r="IK28" s="1"/>
      <c r="IL28" s="1"/>
      <c r="IM28" s="2" t="s">
        <v>344</v>
      </c>
      <c r="IN28" s="2" t="s">
        <v>344</v>
      </c>
      <c r="IO28" s="1"/>
      <c r="IP28" s="1"/>
      <c r="IQ28" s="1"/>
      <c r="IR28" s="2" t="s">
        <v>344</v>
      </c>
      <c r="IS28" s="2" t="s">
        <v>344</v>
      </c>
      <c r="IT28" s="1"/>
      <c r="IU28" s="1"/>
      <c r="IV28" s="1"/>
      <c r="IW28" s="2" t="s">
        <v>344</v>
      </c>
      <c r="IX28" s="2" t="s">
        <v>344</v>
      </c>
      <c r="IY28" s="1"/>
      <c r="IZ28" s="1"/>
      <c r="JA28" s="1"/>
      <c r="JB28" s="2" t="s">
        <v>344</v>
      </c>
      <c r="JC28" s="2" t="s">
        <v>344</v>
      </c>
      <c r="JD28" s="1" t="s">
        <v>730</v>
      </c>
      <c r="JE28" s="1" t="s">
        <v>731</v>
      </c>
      <c r="JF28" s="1"/>
      <c r="JG28" s="2" t="s">
        <v>344</v>
      </c>
      <c r="JH28" s="2" t="s">
        <v>344</v>
      </c>
      <c r="JI28" s="1"/>
      <c r="JJ28" s="1"/>
      <c r="JK28" s="1"/>
      <c r="JL28" s="2" t="s">
        <v>344</v>
      </c>
      <c r="JM28" s="2" t="s">
        <v>344</v>
      </c>
      <c r="JN28" s="1"/>
      <c r="JO28" s="1"/>
      <c r="JP28" s="1"/>
      <c r="JQ28" s="2" t="s">
        <v>344</v>
      </c>
      <c r="JR28" s="2" t="s">
        <v>344</v>
      </c>
      <c r="JS28" s="1"/>
      <c r="JT28" s="1"/>
      <c r="JU28" s="1"/>
      <c r="JV28" s="2" t="s">
        <v>344</v>
      </c>
      <c r="JW28" s="2" t="s">
        <v>344</v>
      </c>
      <c r="JX28" s="2">
        <v>0</v>
      </c>
      <c r="JY28" s="2">
        <v>0</v>
      </c>
      <c r="JZ28" s="2">
        <v>0</v>
      </c>
      <c r="KA28" s="1"/>
      <c r="KB28" s="1"/>
      <c r="KC28" s="1"/>
      <c r="KD28" s="2" t="s">
        <v>344</v>
      </c>
      <c r="KE28" s="2" t="s">
        <v>344</v>
      </c>
      <c r="KF28" s="1"/>
      <c r="KG28" s="1"/>
      <c r="KH28" s="1"/>
      <c r="KI28" s="2" t="s">
        <v>344</v>
      </c>
      <c r="KJ28" s="2" t="s">
        <v>344</v>
      </c>
      <c r="KK28" s="1"/>
      <c r="KL28" s="1"/>
      <c r="KM28" s="1"/>
      <c r="KN28" s="2" t="s">
        <v>344</v>
      </c>
      <c r="KO28" s="2" t="s">
        <v>344</v>
      </c>
      <c r="KP28" s="2">
        <v>0</v>
      </c>
      <c r="KQ28" s="2">
        <v>0</v>
      </c>
      <c r="KR28" s="1"/>
      <c r="KS28" s="1"/>
      <c r="KT28" s="1"/>
      <c r="KU28" s="2">
        <v>0</v>
      </c>
      <c r="KV28" s="2">
        <v>0</v>
      </c>
      <c r="KW28" s="1"/>
      <c r="KX28" s="1"/>
      <c r="KY28" s="1"/>
      <c r="KZ28" s="2" t="s">
        <v>344</v>
      </c>
      <c r="LA28" s="2" t="s">
        <v>344</v>
      </c>
      <c r="LB28" s="2">
        <v>0</v>
      </c>
      <c r="LC28" s="1"/>
      <c r="LD28" s="1"/>
      <c r="LE28" s="1" t="s">
        <v>344</v>
      </c>
      <c r="LF28" s="2" t="s">
        <v>344</v>
      </c>
    </row>
    <row r="29" spans="1:318" ht="21.75" customHeight="1" x14ac:dyDescent="0.25">
      <c r="A29" s="1" t="s">
        <v>732</v>
      </c>
      <c r="B29" s="2">
        <v>0</v>
      </c>
      <c r="C29" s="2">
        <v>0</v>
      </c>
      <c r="D29" s="2">
        <v>0</v>
      </c>
      <c r="E29" s="2">
        <v>0</v>
      </c>
      <c r="F29" s="1"/>
      <c r="G29" s="1"/>
      <c r="H29" s="1"/>
      <c r="I29" s="2" t="s">
        <v>344</v>
      </c>
      <c r="J29" s="2" t="s">
        <v>344</v>
      </c>
      <c r="K29" s="1"/>
      <c r="L29" s="1"/>
      <c r="M29" s="1"/>
      <c r="N29" s="2" t="s">
        <v>344</v>
      </c>
      <c r="O29" s="2" t="s">
        <v>344</v>
      </c>
      <c r="P29" s="1"/>
      <c r="Q29" s="1"/>
      <c r="R29" s="1"/>
      <c r="S29" s="2" t="s">
        <v>344</v>
      </c>
      <c r="T29" s="2" t="s">
        <v>344</v>
      </c>
      <c r="U29" s="1"/>
      <c r="V29" s="1"/>
      <c r="W29" s="1"/>
      <c r="X29" s="2" t="s">
        <v>344</v>
      </c>
      <c r="Y29" s="2" t="s">
        <v>344</v>
      </c>
      <c r="Z29" s="2">
        <v>0</v>
      </c>
      <c r="AA29" s="2">
        <v>0</v>
      </c>
      <c r="AB29" s="2">
        <v>0</v>
      </c>
      <c r="AC29" s="2">
        <v>0</v>
      </c>
      <c r="AD29" s="2">
        <v>0</v>
      </c>
      <c r="AE29" s="2">
        <v>0</v>
      </c>
      <c r="AF29" s="2">
        <v>0</v>
      </c>
      <c r="AG29" s="2">
        <v>0</v>
      </c>
      <c r="AH29" s="2">
        <v>0</v>
      </c>
      <c r="AI29" s="2">
        <v>0</v>
      </c>
      <c r="AJ29" s="2">
        <v>0</v>
      </c>
      <c r="AK29" s="2">
        <v>0</v>
      </c>
      <c r="AL29" s="2">
        <v>0</v>
      </c>
      <c r="AM29" s="2">
        <v>0</v>
      </c>
      <c r="AN29" s="1"/>
      <c r="AO29" s="1"/>
      <c r="AP29" s="1"/>
      <c r="AQ29" s="2" t="s">
        <v>344</v>
      </c>
      <c r="AR29" s="2" t="s">
        <v>344</v>
      </c>
      <c r="AS29" s="1"/>
      <c r="AT29" s="1"/>
      <c r="AU29" s="1"/>
      <c r="AV29" s="2" t="s">
        <v>344</v>
      </c>
      <c r="AW29" s="2" t="s">
        <v>344</v>
      </c>
      <c r="AX29" s="1"/>
      <c r="AY29" s="1"/>
      <c r="AZ29" s="1"/>
      <c r="BA29" s="2" t="s">
        <v>344</v>
      </c>
      <c r="BB29" s="2" t="s">
        <v>344</v>
      </c>
      <c r="BC29" s="1"/>
      <c r="BD29" s="1"/>
      <c r="BE29" s="1"/>
      <c r="BF29" s="2" t="s">
        <v>344</v>
      </c>
      <c r="BG29" s="2" t="s">
        <v>344</v>
      </c>
      <c r="BH29" s="1"/>
      <c r="BI29" s="1"/>
      <c r="BJ29" s="1"/>
      <c r="BK29" s="2" t="s">
        <v>344</v>
      </c>
      <c r="BL29" s="2" t="s">
        <v>344</v>
      </c>
      <c r="BM29" s="1"/>
      <c r="BN29" s="1"/>
      <c r="BO29" s="1"/>
      <c r="BP29" s="2" t="s">
        <v>344</v>
      </c>
      <c r="BQ29" s="1"/>
      <c r="BR29" s="1"/>
      <c r="BS29" s="1"/>
      <c r="BT29" s="1"/>
      <c r="BU29" s="2" t="s">
        <v>344</v>
      </c>
      <c r="BV29" s="2" t="s">
        <v>344</v>
      </c>
      <c r="BW29" s="1"/>
      <c r="BX29" s="1"/>
      <c r="BY29" s="1"/>
      <c r="BZ29" s="2" t="s">
        <v>344</v>
      </c>
      <c r="CA29" s="2" t="s">
        <v>344</v>
      </c>
      <c r="CB29" s="1"/>
      <c r="CC29" s="1"/>
      <c r="CD29" s="1"/>
      <c r="CE29" s="2" t="s">
        <v>344</v>
      </c>
      <c r="CF29" s="2" t="s">
        <v>344</v>
      </c>
      <c r="CG29" s="1"/>
      <c r="CH29" s="1"/>
      <c r="CI29" s="1"/>
      <c r="CJ29" s="2" t="s">
        <v>344</v>
      </c>
      <c r="CK29" s="2" t="s">
        <v>344</v>
      </c>
      <c r="CL29" s="1"/>
      <c r="CM29" s="1"/>
      <c r="CN29" s="1"/>
      <c r="CO29" s="2" t="s">
        <v>344</v>
      </c>
      <c r="CP29" s="2" t="s">
        <v>344</v>
      </c>
      <c r="CQ29" s="1"/>
      <c r="CR29" s="1"/>
      <c r="CS29" s="1"/>
      <c r="CT29" s="2" t="s">
        <v>344</v>
      </c>
      <c r="CU29" s="2" t="s">
        <v>344</v>
      </c>
      <c r="CV29" s="1"/>
      <c r="CW29" s="1"/>
      <c r="CX29" s="1"/>
      <c r="CY29" s="2" t="s">
        <v>344</v>
      </c>
      <c r="CZ29" s="2" t="s">
        <v>344</v>
      </c>
      <c r="DA29" s="1"/>
      <c r="DB29" s="1"/>
      <c r="DC29" s="1"/>
      <c r="DD29" s="2">
        <v>0</v>
      </c>
      <c r="DE29" s="2">
        <v>0</v>
      </c>
      <c r="DF29" s="2">
        <v>0</v>
      </c>
      <c r="DG29" s="2">
        <v>0</v>
      </c>
      <c r="DH29" s="2">
        <v>0</v>
      </c>
      <c r="DI29" s="2">
        <v>0</v>
      </c>
      <c r="DJ29" s="2">
        <v>0</v>
      </c>
      <c r="DK29" s="2">
        <v>0</v>
      </c>
      <c r="DL29" s="1"/>
      <c r="DM29" s="1"/>
      <c r="DN29" s="1"/>
      <c r="DO29" s="2" t="s">
        <v>344</v>
      </c>
      <c r="DP29" s="2" t="s">
        <v>344</v>
      </c>
      <c r="DQ29" s="1"/>
      <c r="DR29" s="1"/>
      <c r="DS29" s="1"/>
      <c r="DT29" s="2" t="s">
        <v>344</v>
      </c>
      <c r="DU29" s="2" t="s">
        <v>344</v>
      </c>
      <c r="DV29" s="1"/>
      <c r="DW29" s="1"/>
      <c r="DX29" s="1"/>
      <c r="DY29" s="2" t="s">
        <v>344</v>
      </c>
      <c r="DZ29" s="2" t="s">
        <v>344</v>
      </c>
      <c r="EA29" s="1"/>
      <c r="EB29" s="1"/>
      <c r="EC29" s="1"/>
      <c r="ED29" s="2" t="s">
        <v>344</v>
      </c>
      <c r="EE29" s="2" t="s">
        <v>344</v>
      </c>
      <c r="EF29" s="1"/>
      <c r="EG29" s="1"/>
      <c r="EH29" s="1"/>
      <c r="EI29" s="2" t="s">
        <v>344</v>
      </c>
      <c r="EJ29" s="2" t="s">
        <v>344</v>
      </c>
      <c r="EK29" s="1"/>
      <c r="EL29" s="1"/>
      <c r="EM29" s="1"/>
      <c r="EN29" s="2" t="s">
        <v>344</v>
      </c>
      <c r="EO29" s="2" t="s">
        <v>344</v>
      </c>
      <c r="EP29" s="2">
        <v>1</v>
      </c>
      <c r="EQ29" s="2">
        <v>0</v>
      </c>
      <c r="ER29" s="2">
        <v>0</v>
      </c>
      <c r="ES29" s="2">
        <v>0</v>
      </c>
      <c r="ET29" s="2">
        <v>0</v>
      </c>
      <c r="EU29" s="2">
        <v>0</v>
      </c>
      <c r="EV29" s="2">
        <v>0</v>
      </c>
      <c r="EW29" s="1" t="s">
        <v>733</v>
      </c>
      <c r="EX29" s="1" t="s">
        <v>734</v>
      </c>
      <c r="EY29" s="1" t="s">
        <v>735</v>
      </c>
      <c r="EZ29" s="2" t="s">
        <v>351</v>
      </c>
      <c r="FA29" s="2" t="s">
        <v>351</v>
      </c>
      <c r="FB29" s="1"/>
      <c r="FC29" s="1"/>
      <c r="FD29" s="1"/>
      <c r="FE29" s="2" t="s">
        <v>344</v>
      </c>
      <c r="FF29" s="2" t="s">
        <v>344</v>
      </c>
      <c r="FG29" s="1"/>
      <c r="FH29" s="1"/>
      <c r="FI29" s="1"/>
      <c r="FJ29" s="2" t="s">
        <v>344</v>
      </c>
      <c r="FK29" s="2" t="s">
        <v>344</v>
      </c>
      <c r="FL29" s="1"/>
      <c r="FM29" s="1"/>
      <c r="FN29" s="1"/>
      <c r="FO29" s="2" t="s">
        <v>344</v>
      </c>
      <c r="FP29" s="2" t="s">
        <v>344</v>
      </c>
      <c r="FQ29" s="1"/>
      <c r="FR29" s="1"/>
      <c r="FS29" s="1"/>
      <c r="FT29" s="2" t="s">
        <v>344</v>
      </c>
      <c r="FU29" s="2" t="s">
        <v>344</v>
      </c>
      <c r="FV29" s="1"/>
      <c r="FW29" s="1"/>
      <c r="FX29" s="1"/>
      <c r="FY29" s="2" t="s">
        <v>344</v>
      </c>
      <c r="FZ29" s="2" t="s">
        <v>344</v>
      </c>
      <c r="GA29" s="1"/>
      <c r="GB29" s="1"/>
      <c r="GC29" s="1"/>
      <c r="GD29" s="2">
        <v>0</v>
      </c>
      <c r="GE29" s="2">
        <v>0</v>
      </c>
      <c r="GF29" s="2">
        <v>0</v>
      </c>
      <c r="GG29" s="2">
        <v>0</v>
      </c>
      <c r="GH29" s="2">
        <v>0</v>
      </c>
      <c r="GI29" s="2">
        <v>0</v>
      </c>
      <c r="GJ29" s="2">
        <v>0</v>
      </c>
      <c r="GK29" s="2">
        <v>0</v>
      </c>
      <c r="GL29" s="1"/>
      <c r="GM29" s="1"/>
      <c r="GN29" s="1"/>
      <c r="GO29" s="2" t="s">
        <v>344</v>
      </c>
      <c r="GP29" s="2" t="s">
        <v>344</v>
      </c>
      <c r="GQ29" s="1"/>
      <c r="GR29" s="1"/>
      <c r="GS29" s="1"/>
      <c r="GT29" s="2" t="s">
        <v>344</v>
      </c>
      <c r="GU29" s="2" t="s">
        <v>344</v>
      </c>
      <c r="GV29" s="1"/>
      <c r="GW29" s="1"/>
      <c r="GX29" s="1"/>
      <c r="GY29" s="2" t="s">
        <v>344</v>
      </c>
      <c r="GZ29" s="2" t="s">
        <v>344</v>
      </c>
      <c r="HA29" s="1"/>
      <c r="HB29" s="1"/>
      <c r="HC29" s="1"/>
      <c r="HD29" s="2" t="s">
        <v>344</v>
      </c>
      <c r="HE29" s="2" t="s">
        <v>344</v>
      </c>
      <c r="HF29" s="1"/>
      <c r="HG29" s="1"/>
      <c r="HH29" s="1"/>
      <c r="HI29" s="2" t="s">
        <v>344</v>
      </c>
      <c r="HJ29" s="2" t="s">
        <v>344</v>
      </c>
      <c r="HK29" s="1"/>
      <c r="HL29" s="1"/>
      <c r="HM29" s="1"/>
      <c r="HN29" s="2" t="s">
        <v>344</v>
      </c>
      <c r="HO29" s="2" t="s">
        <v>344</v>
      </c>
      <c r="HP29" s="2">
        <v>0</v>
      </c>
      <c r="HQ29" s="2">
        <v>0</v>
      </c>
      <c r="HR29" s="2">
        <v>0</v>
      </c>
      <c r="HS29" s="2">
        <v>0</v>
      </c>
      <c r="HT29" s="2">
        <v>0</v>
      </c>
      <c r="HU29" s="2">
        <v>0</v>
      </c>
      <c r="HV29" s="2">
        <v>0</v>
      </c>
      <c r="HW29" s="2">
        <v>0</v>
      </c>
      <c r="HX29" s="2">
        <v>0</v>
      </c>
      <c r="HY29" s="2">
        <v>0</v>
      </c>
      <c r="HZ29" s="1"/>
      <c r="IA29" s="1"/>
      <c r="IB29" s="1"/>
      <c r="IC29" s="2" t="s">
        <v>344</v>
      </c>
      <c r="ID29" s="2" t="s">
        <v>344</v>
      </c>
      <c r="IE29" s="1"/>
      <c r="IF29" s="1"/>
      <c r="IG29" s="1"/>
      <c r="IH29" s="2" t="s">
        <v>344</v>
      </c>
      <c r="II29" s="2" t="s">
        <v>344</v>
      </c>
      <c r="IJ29" s="1"/>
      <c r="IK29" s="1"/>
      <c r="IL29" s="1"/>
      <c r="IM29" s="2" t="s">
        <v>344</v>
      </c>
      <c r="IN29" s="2" t="s">
        <v>344</v>
      </c>
      <c r="IO29" s="1"/>
      <c r="IP29" s="1"/>
      <c r="IQ29" s="1"/>
      <c r="IR29" s="2" t="s">
        <v>344</v>
      </c>
      <c r="IS29" s="2" t="s">
        <v>344</v>
      </c>
      <c r="IT29" s="1"/>
      <c r="IU29" s="1"/>
      <c r="IV29" s="1"/>
      <c r="IW29" s="2" t="s">
        <v>344</v>
      </c>
      <c r="IX29" s="2" t="s">
        <v>344</v>
      </c>
      <c r="IY29" s="1"/>
      <c r="IZ29" s="1"/>
      <c r="JA29" s="1"/>
      <c r="JB29" s="2" t="s">
        <v>344</v>
      </c>
      <c r="JC29" s="2" t="s">
        <v>344</v>
      </c>
      <c r="JD29" s="1"/>
      <c r="JE29" s="1"/>
      <c r="JF29" s="1"/>
      <c r="JG29" s="2" t="s">
        <v>344</v>
      </c>
      <c r="JH29" s="2" t="s">
        <v>344</v>
      </c>
      <c r="JI29" s="1"/>
      <c r="JJ29" s="1"/>
      <c r="JK29" s="1"/>
      <c r="JL29" s="2" t="s">
        <v>344</v>
      </c>
      <c r="JM29" s="2" t="s">
        <v>344</v>
      </c>
      <c r="JN29" s="1"/>
      <c r="JO29" s="1"/>
      <c r="JP29" s="1"/>
      <c r="JQ29" s="2" t="s">
        <v>344</v>
      </c>
      <c r="JR29" s="2" t="s">
        <v>344</v>
      </c>
      <c r="JS29" s="1"/>
      <c r="JT29" s="1"/>
      <c r="JU29" s="1"/>
      <c r="JV29" s="2" t="s">
        <v>344</v>
      </c>
      <c r="JW29" s="2" t="s">
        <v>344</v>
      </c>
      <c r="JX29" s="2">
        <v>0</v>
      </c>
      <c r="JY29" s="2">
        <v>1</v>
      </c>
      <c r="JZ29" s="2">
        <v>1</v>
      </c>
      <c r="KA29" s="1"/>
      <c r="KB29" s="1"/>
      <c r="KC29" s="1"/>
      <c r="KD29" s="2" t="s">
        <v>344</v>
      </c>
      <c r="KE29" s="2" t="s">
        <v>344</v>
      </c>
      <c r="KF29" s="1" t="s">
        <v>736</v>
      </c>
      <c r="KG29" s="1" t="s">
        <v>737</v>
      </c>
      <c r="KH29" s="1" t="s">
        <v>738</v>
      </c>
      <c r="KI29" s="2" t="s">
        <v>351</v>
      </c>
      <c r="KJ29" s="2" t="s">
        <v>351</v>
      </c>
      <c r="KK29" s="1" t="s">
        <v>739</v>
      </c>
      <c r="KL29" s="1" t="s">
        <v>740</v>
      </c>
      <c r="KM29" s="1" t="s">
        <v>741</v>
      </c>
      <c r="KN29" s="2" t="s">
        <v>351</v>
      </c>
      <c r="KO29" s="2" t="s">
        <v>351</v>
      </c>
      <c r="KP29" s="2">
        <v>1</v>
      </c>
      <c r="KQ29" s="2">
        <v>1</v>
      </c>
      <c r="KR29" s="1" t="s">
        <v>742</v>
      </c>
      <c r="KS29" s="1" t="s">
        <v>743</v>
      </c>
      <c r="KT29" s="1" t="s">
        <v>743</v>
      </c>
      <c r="KU29" s="2">
        <v>1</v>
      </c>
      <c r="KV29" s="2">
        <v>1</v>
      </c>
      <c r="KW29" s="1" t="s">
        <v>744</v>
      </c>
      <c r="KX29" s="1" t="s">
        <v>745</v>
      </c>
      <c r="KY29" s="1" t="s">
        <v>746</v>
      </c>
      <c r="KZ29" s="2" t="s">
        <v>351</v>
      </c>
      <c r="LA29" s="2" t="s">
        <v>351</v>
      </c>
      <c r="LB29" s="2">
        <v>1</v>
      </c>
      <c r="LC29" s="18" t="s">
        <v>1589</v>
      </c>
      <c r="LD29" s="1" t="s">
        <v>747</v>
      </c>
      <c r="LE29" s="1" t="s">
        <v>351</v>
      </c>
      <c r="LF29" s="2" t="s">
        <v>351</v>
      </c>
    </row>
    <row r="30" spans="1:318" x14ac:dyDescent="0.25">
      <c r="A30" s="1" t="s">
        <v>748</v>
      </c>
      <c r="B30" s="2">
        <v>0</v>
      </c>
      <c r="C30" s="2">
        <v>0</v>
      </c>
      <c r="D30" s="2">
        <v>0</v>
      </c>
      <c r="E30" s="2">
        <v>0</v>
      </c>
      <c r="F30" s="1"/>
      <c r="G30" s="1"/>
      <c r="H30" s="1"/>
      <c r="I30" s="2" t="s">
        <v>344</v>
      </c>
      <c r="J30" s="2" t="s">
        <v>344</v>
      </c>
      <c r="K30" s="1"/>
      <c r="L30" s="1"/>
      <c r="M30" s="1"/>
      <c r="N30" s="2" t="s">
        <v>344</v>
      </c>
      <c r="O30" s="2" t="s">
        <v>344</v>
      </c>
      <c r="P30" s="1"/>
      <c r="Q30" s="1"/>
      <c r="R30" s="1"/>
      <c r="S30" s="2" t="s">
        <v>344</v>
      </c>
      <c r="T30" s="2" t="s">
        <v>344</v>
      </c>
      <c r="U30" s="1"/>
      <c r="V30" s="1"/>
      <c r="W30" s="1"/>
      <c r="X30" s="2" t="s">
        <v>344</v>
      </c>
      <c r="Y30" s="2" t="s">
        <v>344</v>
      </c>
      <c r="Z30" s="2">
        <v>0</v>
      </c>
      <c r="AA30" s="2">
        <v>0</v>
      </c>
      <c r="AB30" s="2">
        <v>0</v>
      </c>
      <c r="AC30" s="2">
        <v>0</v>
      </c>
      <c r="AD30" s="2">
        <v>0</v>
      </c>
      <c r="AE30" s="2">
        <v>0</v>
      </c>
      <c r="AF30" s="2">
        <v>0</v>
      </c>
      <c r="AG30" s="2">
        <v>0</v>
      </c>
      <c r="AH30" s="2">
        <v>0</v>
      </c>
      <c r="AI30" s="2">
        <v>0</v>
      </c>
      <c r="AJ30" s="2">
        <v>0</v>
      </c>
      <c r="AK30" s="2">
        <v>0</v>
      </c>
      <c r="AL30" s="2">
        <v>0</v>
      </c>
      <c r="AM30" s="2">
        <v>0</v>
      </c>
      <c r="AN30" s="1"/>
      <c r="AO30" s="1"/>
      <c r="AP30" s="1"/>
      <c r="AQ30" s="2" t="s">
        <v>344</v>
      </c>
      <c r="AR30" s="2" t="s">
        <v>344</v>
      </c>
      <c r="AS30" s="1"/>
      <c r="AT30" s="1"/>
      <c r="AU30" s="1"/>
      <c r="AV30" s="2" t="s">
        <v>344</v>
      </c>
      <c r="AW30" s="2" t="s">
        <v>344</v>
      </c>
      <c r="AX30" s="1"/>
      <c r="AY30" s="1"/>
      <c r="AZ30" s="1"/>
      <c r="BA30" s="2" t="s">
        <v>344</v>
      </c>
      <c r="BB30" s="2" t="s">
        <v>344</v>
      </c>
      <c r="BC30" s="1"/>
      <c r="BD30" s="1"/>
      <c r="BE30" s="1"/>
      <c r="BF30" s="2" t="s">
        <v>344</v>
      </c>
      <c r="BG30" s="2" t="s">
        <v>344</v>
      </c>
      <c r="BH30" s="1"/>
      <c r="BI30" s="1"/>
      <c r="BJ30" s="1"/>
      <c r="BK30" s="2" t="s">
        <v>344</v>
      </c>
      <c r="BL30" s="2" t="s">
        <v>344</v>
      </c>
      <c r="BM30" s="1"/>
      <c r="BN30" s="1"/>
      <c r="BO30" s="1"/>
      <c r="BP30" s="2" t="s">
        <v>344</v>
      </c>
      <c r="BQ30" s="1"/>
      <c r="BR30" s="1"/>
      <c r="BS30" s="1"/>
      <c r="BT30" s="1"/>
      <c r="BU30" s="2" t="s">
        <v>344</v>
      </c>
      <c r="BV30" s="2" t="s">
        <v>344</v>
      </c>
      <c r="BW30" s="1"/>
      <c r="BX30" s="1"/>
      <c r="BY30" s="1"/>
      <c r="BZ30" s="2" t="s">
        <v>344</v>
      </c>
      <c r="CA30" s="2" t="s">
        <v>344</v>
      </c>
      <c r="CB30" s="1"/>
      <c r="CC30" s="1"/>
      <c r="CD30" s="1"/>
      <c r="CE30" s="2" t="s">
        <v>344</v>
      </c>
      <c r="CF30" s="2" t="s">
        <v>344</v>
      </c>
      <c r="CG30" s="1"/>
      <c r="CH30" s="1"/>
      <c r="CI30" s="1"/>
      <c r="CJ30" s="2" t="s">
        <v>344</v>
      </c>
      <c r="CK30" s="2" t="s">
        <v>344</v>
      </c>
      <c r="CL30" s="1"/>
      <c r="CM30" s="1"/>
      <c r="CN30" s="1"/>
      <c r="CO30" s="2" t="s">
        <v>344</v>
      </c>
      <c r="CP30" s="2" t="s">
        <v>344</v>
      </c>
      <c r="CQ30" s="1"/>
      <c r="CR30" s="1"/>
      <c r="CS30" s="1"/>
      <c r="CT30" s="2" t="s">
        <v>344</v>
      </c>
      <c r="CU30" s="2" t="s">
        <v>344</v>
      </c>
      <c r="CV30" s="1"/>
      <c r="CW30" s="1"/>
      <c r="CX30" s="1"/>
      <c r="CY30" s="2" t="s">
        <v>344</v>
      </c>
      <c r="CZ30" s="2" t="s">
        <v>344</v>
      </c>
      <c r="DA30" s="1"/>
      <c r="DB30" s="1"/>
      <c r="DC30" s="1"/>
      <c r="DD30" s="2">
        <v>0</v>
      </c>
      <c r="DE30" s="2">
        <v>0</v>
      </c>
      <c r="DF30" s="2">
        <v>0</v>
      </c>
      <c r="DG30" s="2">
        <v>0</v>
      </c>
      <c r="DH30" s="2">
        <v>0</v>
      </c>
      <c r="DI30" s="2">
        <v>0</v>
      </c>
      <c r="DJ30" s="2">
        <v>0</v>
      </c>
      <c r="DK30" s="2">
        <v>0</v>
      </c>
      <c r="DL30" s="1"/>
      <c r="DM30" s="1"/>
      <c r="DN30" s="1"/>
      <c r="DO30" s="2" t="s">
        <v>344</v>
      </c>
      <c r="DP30" s="2" t="s">
        <v>344</v>
      </c>
      <c r="DQ30" s="1"/>
      <c r="DR30" s="1"/>
      <c r="DS30" s="1"/>
      <c r="DT30" s="2" t="s">
        <v>344</v>
      </c>
      <c r="DU30" s="2" t="s">
        <v>344</v>
      </c>
      <c r="DV30" s="1"/>
      <c r="DW30" s="1"/>
      <c r="DX30" s="1"/>
      <c r="DY30" s="2" t="s">
        <v>344</v>
      </c>
      <c r="DZ30" s="2" t="s">
        <v>344</v>
      </c>
      <c r="EA30" s="1"/>
      <c r="EB30" s="1"/>
      <c r="EC30" s="1"/>
      <c r="ED30" s="2" t="s">
        <v>344</v>
      </c>
      <c r="EE30" s="2" t="s">
        <v>344</v>
      </c>
      <c r="EF30" s="1"/>
      <c r="EG30" s="1"/>
      <c r="EH30" s="1"/>
      <c r="EI30" s="2" t="s">
        <v>344</v>
      </c>
      <c r="EJ30" s="2" t="s">
        <v>344</v>
      </c>
      <c r="EK30" s="1"/>
      <c r="EL30" s="1"/>
      <c r="EM30" s="1"/>
      <c r="EN30" s="2" t="s">
        <v>344</v>
      </c>
      <c r="EO30" s="2" t="s">
        <v>344</v>
      </c>
      <c r="EP30" s="2">
        <v>0</v>
      </c>
      <c r="EQ30" s="2">
        <v>0</v>
      </c>
      <c r="ER30" s="2">
        <v>0</v>
      </c>
      <c r="ES30" s="2">
        <v>0</v>
      </c>
      <c r="ET30" s="2">
        <v>0</v>
      </c>
      <c r="EU30" s="2">
        <v>0</v>
      </c>
      <c r="EV30" s="2">
        <v>0</v>
      </c>
      <c r="EW30" s="1"/>
      <c r="EX30" s="1"/>
      <c r="EY30" s="1"/>
      <c r="EZ30" s="2" t="s">
        <v>344</v>
      </c>
      <c r="FA30" s="2" t="s">
        <v>344</v>
      </c>
      <c r="FB30" s="1"/>
      <c r="FC30" s="1"/>
      <c r="FD30" s="1"/>
      <c r="FE30" s="2" t="s">
        <v>344</v>
      </c>
      <c r="FF30" s="2" t="s">
        <v>344</v>
      </c>
      <c r="FG30" s="1"/>
      <c r="FH30" s="1"/>
      <c r="FI30" s="1"/>
      <c r="FJ30" s="2" t="s">
        <v>344</v>
      </c>
      <c r="FK30" s="2" t="s">
        <v>344</v>
      </c>
      <c r="FL30" s="1"/>
      <c r="FM30" s="1"/>
      <c r="FN30" s="1"/>
      <c r="FO30" s="2" t="s">
        <v>344</v>
      </c>
      <c r="FP30" s="2" t="s">
        <v>344</v>
      </c>
      <c r="FQ30" s="1"/>
      <c r="FR30" s="1"/>
      <c r="FS30" s="1"/>
      <c r="FT30" s="2" t="s">
        <v>344</v>
      </c>
      <c r="FU30" s="2" t="s">
        <v>344</v>
      </c>
      <c r="FV30" s="1"/>
      <c r="FW30" s="1"/>
      <c r="FX30" s="1"/>
      <c r="FY30" s="2" t="s">
        <v>344</v>
      </c>
      <c r="FZ30" s="2" t="s">
        <v>344</v>
      </c>
      <c r="GA30" s="1"/>
      <c r="GB30" s="1"/>
      <c r="GC30" s="1"/>
      <c r="GD30" s="2">
        <v>0</v>
      </c>
      <c r="GE30" s="2">
        <v>0</v>
      </c>
      <c r="GF30" s="2">
        <v>0</v>
      </c>
      <c r="GG30" s="2">
        <v>0</v>
      </c>
      <c r="GH30" s="2">
        <v>0</v>
      </c>
      <c r="GI30" s="2">
        <v>0</v>
      </c>
      <c r="GJ30" s="2">
        <v>0</v>
      </c>
      <c r="GK30" s="2">
        <v>0</v>
      </c>
      <c r="GL30" s="1"/>
      <c r="GM30" s="1"/>
      <c r="GN30" s="1"/>
      <c r="GO30" s="2" t="s">
        <v>344</v>
      </c>
      <c r="GP30" s="2" t="s">
        <v>344</v>
      </c>
      <c r="GQ30" s="1"/>
      <c r="GR30" s="1"/>
      <c r="GS30" s="1"/>
      <c r="GT30" s="2" t="s">
        <v>344</v>
      </c>
      <c r="GU30" s="2" t="s">
        <v>344</v>
      </c>
      <c r="GV30" s="1"/>
      <c r="GW30" s="1"/>
      <c r="GX30" s="1"/>
      <c r="GY30" s="2" t="s">
        <v>344</v>
      </c>
      <c r="GZ30" s="2" t="s">
        <v>344</v>
      </c>
      <c r="HA30" s="1"/>
      <c r="HB30" s="1"/>
      <c r="HC30" s="1"/>
      <c r="HD30" s="2" t="s">
        <v>344</v>
      </c>
      <c r="HE30" s="2" t="s">
        <v>344</v>
      </c>
      <c r="HF30" s="1"/>
      <c r="HG30" s="1"/>
      <c r="HH30" s="1"/>
      <c r="HI30" s="2" t="s">
        <v>344</v>
      </c>
      <c r="HJ30" s="2" t="s">
        <v>344</v>
      </c>
      <c r="HK30" s="1"/>
      <c r="HL30" s="1"/>
      <c r="HM30" s="1"/>
      <c r="HN30" s="2" t="s">
        <v>344</v>
      </c>
      <c r="HO30" s="2" t="s">
        <v>344</v>
      </c>
      <c r="HP30" s="2">
        <v>0</v>
      </c>
      <c r="HQ30" s="2">
        <v>0</v>
      </c>
      <c r="HR30" s="2">
        <v>0</v>
      </c>
      <c r="HS30" s="2">
        <v>0</v>
      </c>
      <c r="HT30" s="2">
        <v>0</v>
      </c>
      <c r="HU30" s="2">
        <v>0</v>
      </c>
      <c r="HV30" s="2">
        <v>0</v>
      </c>
      <c r="HW30" s="2">
        <v>0</v>
      </c>
      <c r="HX30" s="2">
        <v>0</v>
      </c>
      <c r="HY30" s="2">
        <v>0</v>
      </c>
      <c r="HZ30" s="1"/>
      <c r="IA30" s="1"/>
      <c r="IB30" s="1"/>
      <c r="IC30" s="2" t="s">
        <v>344</v>
      </c>
      <c r="ID30" s="2" t="s">
        <v>344</v>
      </c>
      <c r="IE30" s="1"/>
      <c r="IF30" s="1"/>
      <c r="IG30" s="1"/>
      <c r="IH30" s="2" t="s">
        <v>344</v>
      </c>
      <c r="II30" s="2" t="s">
        <v>344</v>
      </c>
      <c r="IJ30" s="1"/>
      <c r="IK30" s="1"/>
      <c r="IL30" s="1"/>
      <c r="IM30" s="2" t="s">
        <v>344</v>
      </c>
      <c r="IN30" s="2" t="s">
        <v>344</v>
      </c>
      <c r="IO30" s="1"/>
      <c r="IP30" s="1"/>
      <c r="IQ30" s="1"/>
      <c r="IR30" s="2" t="s">
        <v>344</v>
      </c>
      <c r="IS30" s="2" t="s">
        <v>344</v>
      </c>
      <c r="IT30" s="1"/>
      <c r="IU30" s="1"/>
      <c r="IV30" s="1"/>
      <c r="IW30" s="2" t="s">
        <v>344</v>
      </c>
      <c r="IX30" s="2" t="s">
        <v>344</v>
      </c>
      <c r="IY30" s="1"/>
      <c r="IZ30" s="1"/>
      <c r="JA30" s="1"/>
      <c r="JB30" s="2" t="s">
        <v>344</v>
      </c>
      <c r="JC30" s="2" t="s">
        <v>344</v>
      </c>
      <c r="JD30" s="1"/>
      <c r="JE30" s="1"/>
      <c r="JF30" s="1"/>
      <c r="JG30" s="2" t="s">
        <v>344</v>
      </c>
      <c r="JH30" s="2" t="s">
        <v>344</v>
      </c>
      <c r="JI30" s="1"/>
      <c r="JJ30" s="1"/>
      <c r="JK30" s="1"/>
      <c r="JL30" s="2" t="s">
        <v>344</v>
      </c>
      <c r="JM30" s="2" t="s">
        <v>344</v>
      </c>
      <c r="JN30" s="1"/>
      <c r="JO30" s="1"/>
      <c r="JP30" s="1"/>
      <c r="JQ30" s="2" t="s">
        <v>344</v>
      </c>
      <c r="JR30" s="2" t="s">
        <v>344</v>
      </c>
      <c r="JS30" s="1"/>
      <c r="JT30" s="1"/>
      <c r="JU30" s="1"/>
      <c r="JV30" s="2" t="s">
        <v>344</v>
      </c>
      <c r="JW30" s="2" t="s">
        <v>344</v>
      </c>
      <c r="JX30" s="2">
        <v>0</v>
      </c>
      <c r="JY30" s="2">
        <v>0</v>
      </c>
      <c r="JZ30" s="2">
        <v>1</v>
      </c>
      <c r="KA30" s="1"/>
      <c r="KB30" s="1"/>
      <c r="KC30" s="1"/>
      <c r="KD30" s="2" t="s">
        <v>344</v>
      </c>
      <c r="KE30" s="2" t="s">
        <v>344</v>
      </c>
      <c r="KF30" s="1"/>
      <c r="KG30" s="1"/>
      <c r="KH30" s="1"/>
      <c r="KI30" s="2" t="s">
        <v>344</v>
      </c>
      <c r="KJ30" s="2" t="s">
        <v>344</v>
      </c>
      <c r="KK30" s="1" t="s">
        <v>749</v>
      </c>
      <c r="KL30" s="1" t="s">
        <v>750</v>
      </c>
      <c r="KM30" s="1" t="s">
        <v>751</v>
      </c>
      <c r="KN30" s="2" t="s">
        <v>351</v>
      </c>
      <c r="KO30" s="2" t="s">
        <v>351</v>
      </c>
      <c r="KP30" s="2">
        <v>0</v>
      </c>
      <c r="KQ30" s="2">
        <v>0</v>
      </c>
      <c r="KR30" s="1"/>
      <c r="KS30" s="1"/>
      <c r="KT30" s="1"/>
      <c r="KU30" s="2">
        <v>0</v>
      </c>
      <c r="KV30" s="2">
        <v>0</v>
      </c>
      <c r="KW30" s="1"/>
      <c r="KX30" s="1"/>
      <c r="KY30" s="1"/>
      <c r="KZ30" s="2" t="s">
        <v>344</v>
      </c>
      <c r="LA30" s="2" t="s">
        <v>344</v>
      </c>
      <c r="LB30" s="2">
        <v>0</v>
      </c>
      <c r="LC30" s="1"/>
      <c r="LD30" s="1"/>
      <c r="LE30" s="1" t="s">
        <v>344</v>
      </c>
      <c r="LF30" s="2" t="s">
        <v>344</v>
      </c>
    </row>
    <row r="31" spans="1:318" x14ac:dyDescent="0.25">
      <c r="A31" s="1" t="s">
        <v>752</v>
      </c>
      <c r="B31" s="2">
        <v>1</v>
      </c>
      <c r="C31" s="2">
        <v>1</v>
      </c>
      <c r="D31" s="2">
        <v>0</v>
      </c>
      <c r="E31" s="2">
        <v>0</v>
      </c>
      <c r="F31" s="1" t="s">
        <v>753</v>
      </c>
      <c r="G31" s="1" t="s">
        <v>754</v>
      </c>
      <c r="H31" s="1" t="s">
        <v>755</v>
      </c>
      <c r="I31" s="2" t="s">
        <v>344</v>
      </c>
      <c r="J31" s="2" t="s">
        <v>344</v>
      </c>
      <c r="K31" s="1" t="s">
        <v>756</v>
      </c>
      <c r="L31" s="1" t="s">
        <v>757</v>
      </c>
      <c r="M31" s="1" t="s">
        <v>758</v>
      </c>
      <c r="N31" s="2" t="s">
        <v>351</v>
      </c>
      <c r="O31" s="2" t="s">
        <v>344</v>
      </c>
      <c r="P31" s="1"/>
      <c r="Q31" s="1"/>
      <c r="R31" s="1"/>
      <c r="S31" s="2" t="s">
        <v>344</v>
      </c>
      <c r="T31" s="2" t="s">
        <v>344</v>
      </c>
      <c r="U31" s="1"/>
      <c r="V31" s="1"/>
      <c r="W31" s="1"/>
      <c r="X31" s="2" t="s">
        <v>344</v>
      </c>
      <c r="Y31" s="2" t="s">
        <v>344</v>
      </c>
      <c r="Z31" s="2">
        <v>0</v>
      </c>
      <c r="AA31" s="2">
        <v>0</v>
      </c>
      <c r="AB31" s="2">
        <v>0</v>
      </c>
      <c r="AC31" s="2">
        <v>0</v>
      </c>
      <c r="AD31" s="2">
        <v>0</v>
      </c>
      <c r="AE31" s="2">
        <v>0</v>
      </c>
      <c r="AF31" s="2">
        <v>0</v>
      </c>
      <c r="AG31" s="2">
        <v>0</v>
      </c>
      <c r="AH31" s="2">
        <v>0</v>
      </c>
      <c r="AI31" s="2">
        <v>1</v>
      </c>
      <c r="AJ31" s="2">
        <v>0</v>
      </c>
      <c r="AK31" s="2">
        <v>0</v>
      </c>
      <c r="AL31" s="2">
        <v>1</v>
      </c>
      <c r="AM31" s="2">
        <v>0</v>
      </c>
      <c r="AN31" s="1"/>
      <c r="AO31" s="1"/>
      <c r="AP31" s="1"/>
      <c r="AQ31" s="2" t="s">
        <v>344</v>
      </c>
      <c r="AR31" s="2" t="s">
        <v>344</v>
      </c>
      <c r="AS31" s="1"/>
      <c r="AT31" s="1"/>
      <c r="AU31" s="1"/>
      <c r="AV31" s="2" t="s">
        <v>344</v>
      </c>
      <c r="AW31" s="2" t="s">
        <v>344</v>
      </c>
      <c r="AX31" s="1"/>
      <c r="AY31" s="1"/>
      <c r="AZ31" s="1"/>
      <c r="BA31" s="2" t="s">
        <v>344</v>
      </c>
      <c r="BB31" s="2" t="s">
        <v>344</v>
      </c>
      <c r="BC31" s="1"/>
      <c r="BD31" s="1"/>
      <c r="BE31" s="1"/>
      <c r="BF31" s="2" t="s">
        <v>344</v>
      </c>
      <c r="BG31" s="2" t="s">
        <v>344</v>
      </c>
      <c r="BH31" s="1"/>
      <c r="BI31" s="1"/>
      <c r="BJ31" s="1"/>
      <c r="BK31" s="2" t="s">
        <v>344</v>
      </c>
      <c r="BL31" s="2" t="s">
        <v>344</v>
      </c>
      <c r="BM31" s="1"/>
      <c r="BN31" s="1"/>
      <c r="BO31" s="1"/>
      <c r="BP31" s="2" t="s">
        <v>344</v>
      </c>
      <c r="BQ31" s="1"/>
      <c r="BR31" s="1"/>
      <c r="BS31" s="1"/>
      <c r="BT31" s="1"/>
      <c r="BU31" s="2" t="s">
        <v>344</v>
      </c>
      <c r="BV31" s="2" t="s">
        <v>344</v>
      </c>
      <c r="BW31" s="1"/>
      <c r="BX31" s="1"/>
      <c r="BY31" s="1"/>
      <c r="BZ31" s="2" t="s">
        <v>344</v>
      </c>
      <c r="CA31" s="2" t="s">
        <v>344</v>
      </c>
      <c r="CB31" s="1"/>
      <c r="CC31" s="1"/>
      <c r="CD31" s="1"/>
      <c r="CE31" s="2" t="s">
        <v>344</v>
      </c>
      <c r="CF31" s="2" t="s">
        <v>344</v>
      </c>
      <c r="CG31" s="1" t="s">
        <v>759</v>
      </c>
      <c r="CH31" s="1" t="s">
        <v>759</v>
      </c>
      <c r="CI31" s="1" t="s">
        <v>759</v>
      </c>
      <c r="CJ31" s="2" t="s">
        <v>344</v>
      </c>
      <c r="CK31" s="2" t="s">
        <v>344</v>
      </c>
      <c r="CL31" s="1"/>
      <c r="CM31" s="1"/>
      <c r="CN31" s="1"/>
      <c r="CO31" s="2" t="s">
        <v>344</v>
      </c>
      <c r="CP31" s="2" t="s">
        <v>344</v>
      </c>
      <c r="CQ31" s="1"/>
      <c r="CR31" s="1"/>
      <c r="CS31" s="1"/>
      <c r="CT31" s="2" t="s">
        <v>344</v>
      </c>
      <c r="CU31" s="2" t="s">
        <v>344</v>
      </c>
      <c r="CV31" s="1" t="s">
        <v>759</v>
      </c>
      <c r="CW31" s="1" t="s">
        <v>759</v>
      </c>
      <c r="CX31" s="1" t="s">
        <v>759</v>
      </c>
      <c r="CY31" s="2" t="s">
        <v>351</v>
      </c>
      <c r="CZ31" s="2" t="s">
        <v>344</v>
      </c>
      <c r="DA31" s="1"/>
      <c r="DB31" s="1"/>
      <c r="DC31" s="1"/>
      <c r="DD31" s="2">
        <v>0</v>
      </c>
      <c r="DE31" s="2">
        <v>0</v>
      </c>
      <c r="DF31" s="2">
        <v>0</v>
      </c>
      <c r="DG31" s="2">
        <v>0</v>
      </c>
      <c r="DH31" s="2">
        <v>0</v>
      </c>
      <c r="DI31" s="2">
        <v>0</v>
      </c>
      <c r="DJ31" s="2">
        <v>0</v>
      </c>
      <c r="DK31" s="2">
        <v>0</v>
      </c>
      <c r="DL31" s="1"/>
      <c r="DM31" s="1"/>
      <c r="DN31" s="1"/>
      <c r="DO31" s="2" t="s">
        <v>344</v>
      </c>
      <c r="DP31" s="2" t="s">
        <v>344</v>
      </c>
      <c r="DQ31" s="1"/>
      <c r="DR31" s="1"/>
      <c r="DS31" s="1"/>
      <c r="DT31" s="2" t="s">
        <v>344</v>
      </c>
      <c r="DU31" s="2" t="s">
        <v>344</v>
      </c>
      <c r="DV31" s="1"/>
      <c r="DW31" s="1"/>
      <c r="DX31" s="1"/>
      <c r="DY31" s="2" t="s">
        <v>344</v>
      </c>
      <c r="DZ31" s="2" t="s">
        <v>344</v>
      </c>
      <c r="EA31" s="1"/>
      <c r="EB31" s="1"/>
      <c r="EC31" s="1"/>
      <c r="ED31" s="2" t="s">
        <v>344</v>
      </c>
      <c r="EE31" s="2" t="s">
        <v>344</v>
      </c>
      <c r="EF31" s="1"/>
      <c r="EG31" s="1"/>
      <c r="EH31" s="1"/>
      <c r="EI31" s="2" t="s">
        <v>344</v>
      </c>
      <c r="EJ31" s="2" t="s">
        <v>344</v>
      </c>
      <c r="EK31" s="1"/>
      <c r="EL31" s="1"/>
      <c r="EM31" s="1"/>
      <c r="EN31" s="2" t="s">
        <v>344</v>
      </c>
      <c r="EO31" s="2" t="s">
        <v>344</v>
      </c>
      <c r="EP31" s="2">
        <v>0</v>
      </c>
      <c r="EQ31" s="2">
        <v>0</v>
      </c>
      <c r="ER31" s="2">
        <v>0</v>
      </c>
      <c r="ES31" s="2">
        <v>0</v>
      </c>
      <c r="ET31" s="2">
        <v>0</v>
      </c>
      <c r="EU31" s="2">
        <v>0</v>
      </c>
      <c r="EV31" s="2">
        <v>0</v>
      </c>
      <c r="EW31" s="1"/>
      <c r="EX31" s="1"/>
      <c r="EY31" s="1"/>
      <c r="EZ31" s="2" t="s">
        <v>344</v>
      </c>
      <c r="FA31" s="2" t="s">
        <v>344</v>
      </c>
      <c r="FB31" s="1"/>
      <c r="FC31" s="1"/>
      <c r="FD31" s="1"/>
      <c r="FE31" s="2" t="s">
        <v>344</v>
      </c>
      <c r="FF31" s="2" t="s">
        <v>344</v>
      </c>
      <c r="FG31" s="1"/>
      <c r="FH31" s="1"/>
      <c r="FI31" s="1"/>
      <c r="FJ31" s="2" t="s">
        <v>344</v>
      </c>
      <c r="FK31" s="2" t="s">
        <v>344</v>
      </c>
      <c r="FL31" s="1"/>
      <c r="FM31" s="1"/>
      <c r="FN31" s="1"/>
      <c r="FO31" s="2" t="s">
        <v>344</v>
      </c>
      <c r="FP31" s="2" t="s">
        <v>344</v>
      </c>
      <c r="FQ31" s="1"/>
      <c r="FR31" s="1"/>
      <c r="FS31" s="1"/>
      <c r="FT31" s="2" t="s">
        <v>344</v>
      </c>
      <c r="FU31" s="2" t="s">
        <v>344</v>
      </c>
      <c r="FV31" s="1"/>
      <c r="FW31" s="1"/>
      <c r="FX31" s="1"/>
      <c r="FY31" s="2" t="s">
        <v>344</v>
      </c>
      <c r="FZ31" s="2" t="s">
        <v>344</v>
      </c>
      <c r="GA31" s="1"/>
      <c r="GB31" s="1"/>
      <c r="GC31" s="1"/>
      <c r="GD31" s="2">
        <v>0</v>
      </c>
      <c r="GE31" s="2">
        <v>0</v>
      </c>
      <c r="GF31" s="2">
        <v>0</v>
      </c>
      <c r="GG31" s="2">
        <v>0</v>
      </c>
      <c r="GH31" s="2">
        <v>0</v>
      </c>
      <c r="GI31" s="2">
        <v>0</v>
      </c>
      <c r="GJ31" s="2">
        <v>0</v>
      </c>
      <c r="GK31" s="2">
        <v>0</v>
      </c>
      <c r="GL31" s="1"/>
      <c r="GM31" s="1"/>
      <c r="GN31" s="1"/>
      <c r="GO31" s="2" t="s">
        <v>344</v>
      </c>
      <c r="GP31" s="2" t="s">
        <v>344</v>
      </c>
      <c r="GQ31" s="1"/>
      <c r="GR31" s="1"/>
      <c r="GS31" s="1"/>
      <c r="GT31" s="2" t="s">
        <v>344</v>
      </c>
      <c r="GU31" s="2" t="s">
        <v>344</v>
      </c>
      <c r="GV31" s="1"/>
      <c r="GW31" s="1"/>
      <c r="GX31" s="1"/>
      <c r="GY31" s="2" t="s">
        <v>344</v>
      </c>
      <c r="GZ31" s="2" t="s">
        <v>344</v>
      </c>
      <c r="HA31" s="1"/>
      <c r="HB31" s="1"/>
      <c r="HC31" s="1"/>
      <c r="HD31" s="2" t="s">
        <v>344</v>
      </c>
      <c r="HE31" s="2" t="s">
        <v>344</v>
      </c>
      <c r="HF31" s="1"/>
      <c r="HG31" s="1"/>
      <c r="HH31" s="1"/>
      <c r="HI31" s="2" t="s">
        <v>344</v>
      </c>
      <c r="HJ31" s="2" t="s">
        <v>344</v>
      </c>
      <c r="HK31" s="1"/>
      <c r="HL31" s="1"/>
      <c r="HM31" s="1"/>
      <c r="HN31" s="2" t="s">
        <v>344</v>
      </c>
      <c r="HO31" s="2" t="s">
        <v>344</v>
      </c>
      <c r="HP31" s="2">
        <v>0</v>
      </c>
      <c r="HQ31" s="2">
        <v>0</v>
      </c>
      <c r="HR31" s="2">
        <v>1</v>
      </c>
      <c r="HS31" s="2">
        <v>1</v>
      </c>
      <c r="HT31" s="2">
        <v>1</v>
      </c>
      <c r="HU31" s="2">
        <v>1</v>
      </c>
      <c r="HV31" s="2">
        <v>1</v>
      </c>
      <c r="HW31" s="2">
        <v>1</v>
      </c>
      <c r="HX31" s="2">
        <v>1</v>
      </c>
      <c r="HY31" s="2">
        <v>0</v>
      </c>
      <c r="HZ31" s="1"/>
      <c r="IA31" s="1"/>
      <c r="IB31" s="1"/>
      <c r="IC31" s="2" t="s">
        <v>344</v>
      </c>
      <c r="ID31" s="2" t="s">
        <v>344</v>
      </c>
      <c r="IE31" s="1"/>
      <c r="IF31" s="1"/>
      <c r="IG31" s="1"/>
      <c r="IH31" s="2" t="s">
        <v>344</v>
      </c>
      <c r="II31" s="2" t="s">
        <v>344</v>
      </c>
      <c r="IJ31" s="1" t="s">
        <v>760</v>
      </c>
      <c r="IK31" s="1" t="s">
        <v>761</v>
      </c>
      <c r="IL31" s="1" t="s">
        <v>755</v>
      </c>
      <c r="IM31" s="2" t="s">
        <v>351</v>
      </c>
      <c r="IN31" s="2" t="s">
        <v>351</v>
      </c>
      <c r="IO31" s="1" t="s">
        <v>762</v>
      </c>
      <c r="IP31" s="1" t="s">
        <v>763</v>
      </c>
      <c r="IQ31" s="1" t="s">
        <v>764</v>
      </c>
      <c r="IR31" s="2" t="s">
        <v>351</v>
      </c>
      <c r="IS31" s="2" t="s">
        <v>351</v>
      </c>
      <c r="IT31" s="1" t="s">
        <v>765</v>
      </c>
      <c r="IU31" s="1" t="s">
        <v>763</v>
      </c>
      <c r="IV31" s="1" t="s">
        <v>755</v>
      </c>
      <c r="IW31" s="2" t="s">
        <v>351</v>
      </c>
      <c r="IX31" s="2" t="s">
        <v>351</v>
      </c>
      <c r="IY31" s="1" t="s">
        <v>766</v>
      </c>
      <c r="IZ31" s="1" t="s">
        <v>763</v>
      </c>
      <c r="JA31" s="1" t="s">
        <v>755</v>
      </c>
      <c r="JB31" s="2" t="s">
        <v>351</v>
      </c>
      <c r="JC31" s="2" t="s">
        <v>351</v>
      </c>
      <c r="JD31" s="1" t="s">
        <v>767</v>
      </c>
      <c r="JE31" s="1" t="s">
        <v>763</v>
      </c>
      <c r="JF31" s="1" t="s">
        <v>768</v>
      </c>
      <c r="JG31" s="2" t="s">
        <v>351</v>
      </c>
      <c r="JH31" s="2" t="s">
        <v>351</v>
      </c>
      <c r="JI31" s="1" t="s">
        <v>769</v>
      </c>
      <c r="JJ31" s="1" t="s">
        <v>763</v>
      </c>
      <c r="JK31" s="1" t="s">
        <v>755</v>
      </c>
      <c r="JL31" s="2" t="s">
        <v>351</v>
      </c>
      <c r="JM31" s="2" t="s">
        <v>351</v>
      </c>
      <c r="JN31" s="1" t="s">
        <v>770</v>
      </c>
      <c r="JO31" s="1" t="s">
        <v>763</v>
      </c>
      <c r="JP31" s="1" t="s">
        <v>755</v>
      </c>
      <c r="JQ31" s="2" t="s">
        <v>351</v>
      </c>
      <c r="JR31" s="2" t="s">
        <v>351</v>
      </c>
      <c r="JS31" s="1"/>
      <c r="JT31" s="1"/>
      <c r="JU31" s="1"/>
      <c r="JV31" s="2" t="s">
        <v>344</v>
      </c>
      <c r="JW31" s="2" t="s">
        <v>344</v>
      </c>
      <c r="JX31" s="2">
        <v>0</v>
      </c>
      <c r="JY31" s="2">
        <v>0</v>
      </c>
      <c r="JZ31" s="2">
        <v>0</v>
      </c>
      <c r="KA31" s="1"/>
      <c r="KB31" s="1"/>
      <c r="KC31" s="1"/>
      <c r="KD31" s="2" t="s">
        <v>344</v>
      </c>
      <c r="KE31" s="2" t="s">
        <v>344</v>
      </c>
      <c r="KF31" s="1"/>
      <c r="KG31" s="1"/>
      <c r="KH31" s="1"/>
      <c r="KI31" s="2" t="s">
        <v>344</v>
      </c>
      <c r="KJ31" s="2" t="s">
        <v>344</v>
      </c>
      <c r="KK31" s="1"/>
      <c r="KL31" s="1"/>
      <c r="KM31" s="1"/>
      <c r="KN31" s="2" t="s">
        <v>344</v>
      </c>
      <c r="KO31" s="2" t="s">
        <v>344</v>
      </c>
      <c r="KP31" s="2">
        <v>1</v>
      </c>
      <c r="KQ31" s="2">
        <v>0</v>
      </c>
      <c r="KR31" s="1" t="s">
        <v>771</v>
      </c>
      <c r="KS31" s="1" t="s">
        <v>763</v>
      </c>
      <c r="KT31" s="1" t="s">
        <v>755</v>
      </c>
      <c r="KU31" s="2">
        <v>0</v>
      </c>
      <c r="KV31" s="2">
        <v>1</v>
      </c>
      <c r="KW31" s="1"/>
      <c r="KX31" s="1"/>
      <c r="KY31" s="1"/>
      <c r="KZ31" s="2" t="s">
        <v>344</v>
      </c>
      <c r="LA31" s="2" t="s">
        <v>344</v>
      </c>
      <c r="LB31" s="2">
        <v>0</v>
      </c>
      <c r="LC31" s="1"/>
      <c r="LD31" s="1"/>
      <c r="LE31" s="1" t="s">
        <v>344</v>
      </c>
      <c r="LF31" s="2" t="s">
        <v>344</v>
      </c>
    </row>
    <row r="32" spans="1:318" ht="21" customHeight="1" x14ac:dyDescent="0.25">
      <c r="A32" s="1" t="s">
        <v>772</v>
      </c>
      <c r="B32" s="2">
        <v>0</v>
      </c>
      <c r="C32" s="2">
        <v>0</v>
      </c>
      <c r="D32" s="2">
        <v>0</v>
      </c>
      <c r="E32" s="2">
        <v>0</v>
      </c>
      <c r="F32" s="1"/>
      <c r="G32" s="1"/>
      <c r="H32" s="1"/>
      <c r="I32" s="2" t="s">
        <v>344</v>
      </c>
      <c r="J32" s="2" t="s">
        <v>344</v>
      </c>
      <c r="K32" s="1"/>
      <c r="L32" s="1"/>
      <c r="M32" s="1"/>
      <c r="N32" s="2" t="s">
        <v>344</v>
      </c>
      <c r="O32" s="2" t="s">
        <v>344</v>
      </c>
      <c r="P32" s="1"/>
      <c r="Q32" s="1"/>
      <c r="R32" s="1"/>
      <c r="S32" s="2" t="s">
        <v>344</v>
      </c>
      <c r="T32" s="2" t="s">
        <v>344</v>
      </c>
      <c r="U32" s="1"/>
      <c r="V32" s="1"/>
      <c r="W32" s="1"/>
      <c r="X32" s="2" t="s">
        <v>344</v>
      </c>
      <c r="Y32" s="2" t="s">
        <v>344</v>
      </c>
      <c r="Z32" s="2">
        <v>0</v>
      </c>
      <c r="AA32" s="2">
        <v>0</v>
      </c>
      <c r="AB32" s="2">
        <v>0</v>
      </c>
      <c r="AC32" s="2">
        <v>0</v>
      </c>
      <c r="AD32" s="2">
        <v>0</v>
      </c>
      <c r="AE32" s="2">
        <v>0</v>
      </c>
      <c r="AF32" s="2">
        <v>1</v>
      </c>
      <c r="AG32" s="2">
        <v>0</v>
      </c>
      <c r="AH32" s="2">
        <v>0</v>
      </c>
      <c r="AI32" s="2">
        <v>0</v>
      </c>
      <c r="AJ32" s="2">
        <v>0</v>
      </c>
      <c r="AK32" s="2">
        <v>0</v>
      </c>
      <c r="AL32" s="2">
        <v>0</v>
      </c>
      <c r="AM32" s="2">
        <v>0</v>
      </c>
      <c r="AN32" s="1"/>
      <c r="AO32" s="1"/>
      <c r="AP32" s="1"/>
      <c r="AQ32" s="2" t="s">
        <v>344</v>
      </c>
      <c r="AR32" s="2" t="s">
        <v>344</v>
      </c>
      <c r="AS32" s="1"/>
      <c r="AT32" s="1"/>
      <c r="AU32" s="1"/>
      <c r="AV32" s="2" t="s">
        <v>344</v>
      </c>
      <c r="AW32" s="2" t="s">
        <v>344</v>
      </c>
      <c r="AX32" s="1"/>
      <c r="AY32" s="1"/>
      <c r="AZ32" s="1"/>
      <c r="BA32" s="2" t="s">
        <v>344</v>
      </c>
      <c r="BB32" s="2" t="s">
        <v>344</v>
      </c>
      <c r="BC32" s="1"/>
      <c r="BD32" s="1"/>
      <c r="BE32" s="1"/>
      <c r="BF32" s="2" t="s">
        <v>344</v>
      </c>
      <c r="BG32" s="2" t="s">
        <v>344</v>
      </c>
      <c r="BH32" s="1"/>
      <c r="BI32" s="1"/>
      <c r="BJ32" s="1"/>
      <c r="BK32" s="2" t="s">
        <v>344</v>
      </c>
      <c r="BL32" s="2" t="s">
        <v>344</v>
      </c>
      <c r="BM32" s="1"/>
      <c r="BN32" s="1"/>
      <c r="BO32" s="1"/>
      <c r="BP32" s="2" t="s">
        <v>344</v>
      </c>
      <c r="BQ32" s="1"/>
      <c r="BR32" s="1" t="s">
        <v>773</v>
      </c>
      <c r="BS32" s="1" t="s">
        <v>774</v>
      </c>
      <c r="BT32" s="1" t="s">
        <v>775</v>
      </c>
      <c r="BU32" s="2" t="s">
        <v>351</v>
      </c>
      <c r="BV32" s="2" t="s">
        <v>351</v>
      </c>
      <c r="BW32" s="1"/>
      <c r="BX32" s="1"/>
      <c r="BY32" s="1"/>
      <c r="BZ32" s="2" t="s">
        <v>344</v>
      </c>
      <c r="CA32" s="2" t="s">
        <v>344</v>
      </c>
      <c r="CB32" s="1"/>
      <c r="CC32" s="1"/>
      <c r="CD32" s="1"/>
      <c r="CE32" s="2" t="s">
        <v>344</v>
      </c>
      <c r="CF32" s="2" t="s">
        <v>344</v>
      </c>
      <c r="CG32" s="1"/>
      <c r="CH32" s="1"/>
      <c r="CI32" s="1"/>
      <c r="CJ32" s="2" t="s">
        <v>344</v>
      </c>
      <c r="CK32" s="2" t="s">
        <v>344</v>
      </c>
      <c r="CL32" s="1"/>
      <c r="CM32" s="1"/>
      <c r="CN32" s="1"/>
      <c r="CO32" s="2" t="s">
        <v>344</v>
      </c>
      <c r="CP32" s="2" t="s">
        <v>344</v>
      </c>
      <c r="CQ32" s="1"/>
      <c r="CR32" s="1"/>
      <c r="CS32" s="1"/>
      <c r="CT32" s="2" t="s">
        <v>344</v>
      </c>
      <c r="CU32" s="2" t="s">
        <v>344</v>
      </c>
      <c r="CV32" s="1"/>
      <c r="CW32" s="1"/>
      <c r="CX32" s="1"/>
      <c r="CY32" s="2" t="s">
        <v>344</v>
      </c>
      <c r="CZ32" s="2" t="s">
        <v>344</v>
      </c>
      <c r="DA32" s="1"/>
      <c r="DB32" s="1"/>
      <c r="DC32" s="1"/>
      <c r="DD32" s="2">
        <v>0</v>
      </c>
      <c r="DE32" s="2">
        <v>0</v>
      </c>
      <c r="DF32" s="2">
        <v>0</v>
      </c>
      <c r="DG32" s="2">
        <v>0</v>
      </c>
      <c r="DH32" s="2">
        <v>0</v>
      </c>
      <c r="DI32" s="2">
        <v>0</v>
      </c>
      <c r="DJ32" s="2">
        <v>0</v>
      </c>
      <c r="DK32" s="2">
        <v>0</v>
      </c>
      <c r="DL32" s="1"/>
      <c r="DM32" s="1"/>
      <c r="DN32" s="1"/>
      <c r="DO32" s="2" t="s">
        <v>344</v>
      </c>
      <c r="DP32" s="2" t="s">
        <v>344</v>
      </c>
      <c r="DQ32" s="1"/>
      <c r="DR32" s="1"/>
      <c r="DS32" s="1"/>
      <c r="DT32" s="2" t="s">
        <v>344</v>
      </c>
      <c r="DU32" s="2" t="s">
        <v>344</v>
      </c>
      <c r="DV32" s="1"/>
      <c r="DW32" s="1"/>
      <c r="DX32" s="1"/>
      <c r="DY32" s="2" t="s">
        <v>344</v>
      </c>
      <c r="DZ32" s="2" t="s">
        <v>344</v>
      </c>
      <c r="EA32" s="1"/>
      <c r="EB32" s="1"/>
      <c r="EC32" s="1"/>
      <c r="ED32" s="2" t="s">
        <v>344</v>
      </c>
      <c r="EE32" s="2" t="s">
        <v>344</v>
      </c>
      <c r="EF32" s="1"/>
      <c r="EG32" s="1"/>
      <c r="EH32" s="1"/>
      <c r="EI32" s="2" t="s">
        <v>344</v>
      </c>
      <c r="EJ32" s="2" t="s">
        <v>344</v>
      </c>
      <c r="EK32" s="1"/>
      <c r="EL32" s="1"/>
      <c r="EM32" s="1"/>
      <c r="EN32" s="2" t="s">
        <v>344</v>
      </c>
      <c r="EO32" s="2" t="s">
        <v>344</v>
      </c>
      <c r="EP32" s="2">
        <v>0</v>
      </c>
      <c r="EQ32" s="2">
        <v>0</v>
      </c>
      <c r="ER32" s="2">
        <v>0</v>
      </c>
      <c r="ES32" s="2">
        <v>0</v>
      </c>
      <c r="ET32" s="2">
        <v>0</v>
      </c>
      <c r="EU32" s="2">
        <v>0</v>
      </c>
      <c r="EV32" s="2">
        <v>0</v>
      </c>
      <c r="EW32" s="1"/>
      <c r="EX32" s="1"/>
      <c r="EY32" s="1"/>
      <c r="EZ32" s="2" t="s">
        <v>344</v>
      </c>
      <c r="FA32" s="2" t="s">
        <v>344</v>
      </c>
      <c r="FB32" s="1"/>
      <c r="FC32" s="1"/>
      <c r="FD32" s="1"/>
      <c r="FE32" s="2" t="s">
        <v>344</v>
      </c>
      <c r="FF32" s="2" t="s">
        <v>344</v>
      </c>
      <c r="FG32" s="1"/>
      <c r="FH32" s="1"/>
      <c r="FI32" s="1"/>
      <c r="FJ32" s="2" t="s">
        <v>344</v>
      </c>
      <c r="FK32" s="2" t="s">
        <v>344</v>
      </c>
      <c r="FL32" s="1"/>
      <c r="FM32" s="1"/>
      <c r="FN32" s="1"/>
      <c r="FO32" s="2" t="s">
        <v>344</v>
      </c>
      <c r="FP32" s="2" t="s">
        <v>344</v>
      </c>
      <c r="FQ32" s="1"/>
      <c r="FR32" s="1"/>
      <c r="FS32" s="1"/>
      <c r="FT32" s="2" t="s">
        <v>344</v>
      </c>
      <c r="FU32" s="2" t="s">
        <v>344</v>
      </c>
      <c r="FV32" s="1"/>
      <c r="FW32" s="1"/>
      <c r="FX32" s="1"/>
      <c r="FY32" s="2" t="s">
        <v>344</v>
      </c>
      <c r="FZ32" s="2" t="s">
        <v>344</v>
      </c>
      <c r="GA32" s="1"/>
      <c r="GB32" s="1"/>
      <c r="GC32" s="1"/>
      <c r="GD32" s="2">
        <v>0</v>
      </c>
      <c r="GE32" s="2">
        <v>0</v>
      </c>
      <c r="GF32" s="2">
        <v>0</v>
      </c>
      <c r="GG32" s="2">
        <v>0</v>
      </c>
      <c r="GH32" s="2">
        <v>0</v>
      </c>
      <c r="GI32" s="2">
        <v>0</v>
      </c>
      <c r="GJ32" s="2">
        <v>0</v>
      </c>
      <c r="GK32" s="2">
        <v>0</v>
      </c>
      <c r="GL32" s="1"/>
      <c r="GM32" s="1"/>
      <c r="GN32" s="1"/>
      <c r="GO32" s="2" t="s">
        <v>344</v>
      </c>
      <c r="GP32" s="2" t="s">
        <v>344</v>
      </c>
      <c r="GQ32" s="1"/>
      <c r="GR32" s="1"/>
      <c r="GS32" s="1"/>
      <c r="GT32" s="2" t="s">
        <v>344</v>
      </c>
      <c r="GU32" s="2" t="s">
        <v>344</v>
      </c>
      <c r="GV32" s="1"/>
      <c r="GW32" s="1"/>
      <c r="GX32" s="1"/>
      <c r="GY32" s="2" t="s">
        <v>344</v>
      </c>
      <c r="GZ32" s="2" t="s">
        <v>344</v>
      </c>
      <c r="HA32" s="1"/>
      <c r="HB32" s="1"/>
      <c r="HC32" s="1"/>
      <c r="HD32" s="2" t="s">
        <v>344</v>
      </c>
      <c r="HE32" s="2" t="s">
        <v>344</v>
      </c>
      <c r="HF32" s="1"/>
      <c r="HG32" s="1"/>
      <c r="HH32" s="1"/>
      <c r="HI32" s="2" t="s">
        <v>344</v>
      </c>
      <c r="HJ32" s="2" t="s">
        <v>344</v>
      </c>
      <c r="HK32" s="1"/>
      <c r="HL32" s="1"/>
      <c r="HM32" s="1"/>
      <c r="HN32" s="2" t="s">
        <v>344</v>
      </c>
      <c r="HO32" s="2" t="s">
        <v>344</v>
      </c>
      <c r="HP32" s="2">
        <v>0</v>
      </c>
      <c r="HQ32" s="2">
        <v>0</v>
      </c>
      <c r="HR32" s="2">
        <v>0</v>
      </c>
      <c r="HS32" s="2">
        <v>0</v>
      </c>
      <c r="HT32" s="2">
        <v>0</v>
      </c>
      <c r="HU32" s="2">
        <v>0</v>
      </c>
      <c r="HV32" s="2">
        <v>0</v>
      </c>
      <c r="HW32" s="2">
        <v>0</v>
      </c>
      <c r="HX32" s="2">
        <v>0</v>
      </c>
      <c r="HY32" s="2">
        <v>0</v>
      </c>
      <c r="HZ32" s="1"/>
      <c r="IA32" s="1"/>
      <c r="IB32" s="1"/>
      <c r="IC32" s="2" t="s">
        <v>344</v>
      </c>
      <c r="ID32" s="2" t="s">
        <v>344</v>
      </c>
      <c r="IE32" s="1"/>
      <c r="IF32" s="1"/>
      <c r="IG32" s="1"/>
      <c r="IH32" s="2" t="s">
        <v>344</v>
      </c>
      <c r="II32" s="2" t="s">
        <v>344</v>
      </c>
      <c r="IJ32" s="1"/>
      <c r="IK32" s="1"/>
      <c r="IL32" s="1"/>
      <c r="IM32" s="2" t="s">
        <v>344</v>
      </c>
      <c r="IN32" s="2" t="s">
        <v>344</v>
      </c>
      <c r="IO32" s="1"/>
      <c r="IP32" s="1"/>
      <c r="IQ32" s="1"/>
      <c r="IR32" s="2" t="s">
        <v>344</v>
      </c>
      <c r="IS32" s="2" t="s">
        <v>344</v>
      </c>
      <c r="IT32" s="1"/>
      <c r="IU32" s="1"/>
      <c r="IV32" s="1"/>
      <c r="IW32" s="2" t="s">
        <v>344</v>
      </c>
      <c r="IX32" s="2" t="s">
        <v>344</v>
      </c>
      <c r="IY32" s="1"/>
      <c r="IZ32" s="1"/>
      <c r="JA32" s="1"/>
      <c r="JB32" s="2" t="s">
        <v>344</v>
      </c>
      <c r="JC32" s="2" t="s">
        <v>344</v>
      </c>
      <c r="JD32" s="1"/>
      <c r="JE32" s="1"/>
      <c r="JF32" s="1"/>
      <c r="JG32" s="2" t="s">
        <v>344</v>
      </c>
      <c r="JH32" s="2" t="s">
        <v>344</v>
      </c>
      <c r="JI32" s="1"/>
      <c r="JJ32" s="1"/>
      <c r="JK32" s="1"/>
      <c r="JL32" s="2" t="s">
        <v>344</v>
      </c>
      <c r="JM32" s="2" t="s">
        <v>344</v>
      </c>
      <c r="JN32" s="1"/>
      <c r="JO32" s="1"/>
      <c r="JP32" s="1"/>
      <c r="JQ32" s="2" t="s">
        <v>344</v>
      </c>
      <c r="JR32" s="2" t="s">
        <v>344</v>
      </c>
      <c r="JS32" s="1"/>
      <c r="JT32" s="1"/>
      <c r="JU32" s="1"/>
      <c r="JV32" s="2" t="s">
        <v>344</v>
      </c>
      <c r="JW32" s="2" t="s">
        <v>344</v>
      </c>
      <c r="JX32" s="2">
        <v>0</v>
      </c>
      <c r="JY32" s="2">
        <v>0</v>
      </c>
      <c r="JZ32" s="2">
        <v>0</v>
      </c>
      <c r="KA32" s="1"/>
      <c r="KB32" s="1"/>
      <c r="KC32" s="1"/>
      <c r="KD32" s="2" t="s">
        <v>344</v>
      </c>
      <c r="KE32" s="2" t="s">
        <v>344</v>
      </c>
      <c r="KF32" s="1"/>
      <c r="KG32" s="1"/>
      <c r="KH32" s="1"/>
      <c r="KI32" s="2" t="s">
        <v>344</v>
      </c>
      <c r="KJ32" s="2" t="s">
        <v>344</v>
      </c>
      <c r="KK32" s="1"/>
      <c r="KL32" s="1"/>
      <c r="KM32" s="1"/>
      <c r="KN32" s="2" t="s">
        <v>344</v>
      </c>
      <c r="KO32" s="2" t="s">
        <v>344</v>
      </c>
      <c r="KP32" s="2">
        <v>0</v>
      </c>
      <c r="KQ32" s="2">
        <v>0</v>
      </c>
      <c r="KR32" s="1"/>
      <c r="KS32" s="1"/>
      <c r="KT32" s="1"/>
      <c r="KU32" s="2">
        <v>0</v>
      </c>
      <c r="KV32" s="2">
        <v>0</v>
      </c>
      <c r="KW32" s="1"/>
      <c r="KX32" s="1"/>
      <c r="KY32" s="1"/>
      <c r="KZ32" s="2" t="s">
        <v>344</v>
      </c>
      <c r="LA32" s="2" t="s">
        <v>344</v>
      </c>
      <c r="LB32" s="2">
        <v>1</v>
      </c>
      <c r="LC32" s="18" t="s">
        <v>1590</v>
      </c>
      <c r="LD32" s="1"/>
      <c r="LE32" s="1" t="s">
        <v>351</v>
      </c>
      <c r="LF32" s="2" t="s">
        <v>344</v>
      </c>
    </row>
    <row r="33" spans="1:318" x14ac:dyDescent="0.25">
      <c r="A33" s="1" t="s">
        <v>776</v>
      </c>
      <c r="B33" s="2">
        <v>0</v>
      </c>
      <c r="C33" s="2">
        <v>0</v>
      </c>
      <c r="D33" s="2">
        <v>0</v>
      </c>
      <c r="E33" s="2">
        <v>0</v>
      </c>
      <c r="F33" s="1"/>
      <c r="G33" s="1"/>
      <c r="H33" s="1"/>
      <c r="I33" s="2" t="s">
        <v>344</v>
      </c>
      <c r="J33" s="2" t="s">
        <v>344</v>
      </c>
      <c r="K33" s="1"/>
      <c r="L33" s="1"/>
      <c r="M33" s="1"/>
      <c r="N33" s="2" t="s">
        <v>344</v>
      </c>
      <c r="O33" s="2" t="s">
        <v>344</v>
      </c>
      <c r="P33" s="1"/>
      <c r="Q33" s="1"/>
      <c r="R33" s="1"/>
      <c r="S33" s="2" t="s">
        <v>344</v>
      </c>
      <c r="T33" s="2" t="s">
        <v>344</v>
      </c>
      <c r="U33" s="1"/>
      <c r="V33" s="1"/>
      <c r="W33" s="1"/>
      <c r="X33" s="2" t="s">
        <v>344</v>
      </c>
      <c r="Y33" s="2" t="s">
        <v>344</v>
      </c>
      <c r="Z33" s="2">
        <v>0</v>
      </c>
      <c r="AA33" s="2">
        <v>0</v>
      </c>
      <c r="AB33" s="2">
        <v>0</v>
      </c>
      <c r="AC33" s="2">
        <v>0</v>
      </c>
      <c r="AD33" s="2">
        <v>0</v>
      </c>
      <c r="AE33" s="2">
        <v>0</v>
      </c>
      <c r="AF33" s="2">
        <v>0</v>
      </c>
      <c r="AG33" s="2">
        <v>1</v>
      </c>
      <c r="AH33" s="2">
        <v>0</v>
      </c>
      <c r="AI33" s="2">
        <v>0</v>
      </c>
      <c r="AJ33" s="2">
        <v>0</v>
      </c>
      <c r="AK33" s="2">
        <v>0</v>
      </c>
      <c r="AL33" s="2">
        <v>0</v>
      </c>
      <c r="AM33" s="2">
        <v>0</v>
      </c>
      <c r="AN33" s="1"/>
      <c r="AO33" s="1"/>
      <c r="AP33" s="1"/>
      <c r="AQ33" s="2" t="s">
        <v>344</v>
      </c>
      <c r="AR33" s="2" t="s">
        <v>344</v>
      </c>
      <c r="AS33" s="1"/>
      <c r="AT33" s="1"/>
      <c r="AU33" s="1"/>
      <c r="AV33" s="2" t="s">
        <v>344</v>
      </c>
      <c r="AW33" s="2" t="s">
        <v>344</v>
      </c>
      <c r="AX33" s="1"/>
      <c r="AY33" s="1"/>
      <c r="AZ33" s="1"/>
      <c r="BA33" s="2" t="s">
        <v>344</v>
      </c>
      <c r="BB33" s="2" t="s">
        <v>344</v>
      </c>
      <c r="BC33" s="1"/>
      <c r="BD33" s="1"/>
      <c r="BE33" s="1"/>
      <c r="BF33" s="2" t="s">
        <v>344</v>
      </c>
      <c r="BG33" s="2" t="s">
        <v>344</v>
      </c>
      <c r="BH33" s="1"/>
      <c r="BI33" s="1"/>
      <c r="BJ33" s="1"/>
      <c r="BK33" s="2" t="s">
        <v>344</v>
      </c>
      <c r="BL33" s="2" t="s">
        <v>344</v>
      </c>
      <c r="BM33" s="1"/>
      <c r="BN33" s="1"/>
      <c r="BO33" s="1"/>
      <c r="BP33" s="2" t="s">
        <v>344</v>
      </c>
      <c r="BQ33" s="1"/>
      <c r="BR33" s="1"/>
      <c r="BS33" s="1"/>
      <c r="BT33" s="1"/>
      <c r="BU33" s="2" t="s">
        <v>344</v>
      </c>
      <c r="BV33" s="2" t="s">
        <v>344</v>
      </c>
      <c r="BW33" s="1" t="s">
        <v>777</v>
      </c>
      <c r="BX33" s="1" t="s">
        <v>778</v>
      </c>
      <c r="BY33" s="1" t="s">
        <v>779</v>
      </c>
      <c r="BZ33" s="2" t="s">
        <v>351</v>
      </c>
      <c r="CA33" s="2" t="s">
        <v>351</v>
      </c>
      <c r="CB33" s="1"/>
      <c r="CC33" s="1"/>
      <c r="CD33" s="1"/>
      <c r="CE33" s="2" t="s">
        <v>344</v>
      </c>
      <c r="CF33" s="2" t="s">
        <v>344</v>
      </c>
      <c r="CG33" s="1"/>
      <c r="CH33" s="1"/>
      <c r="CI33" s="1"/>
      <c r="CJ33" s="2" t="s">
        <v>344</v>
      </c>
      <c r="CK33" s="2" t="s">
        <v>344</v>
      </c>
      <c r="CL33" s="1"/>
      <c r="CM33" s="1"/>
      <c r="CN33" s="1"/>
      <c r="CO33" s="2" t="s">
        <v>344</v>
      </c>
      <c r="CP33" s="2" t="s">
        <v>344</v>
      </c>
      <c r="CQ33" s="1"/>
      <c r="CR33" s="1"/>
      <c r="CS33" s="1"/>
      <c r="CT33" s="2" t="s">
        <v>344</v>
      </c>
      <c r="CU33" s="2" t="s">
        <v>344</v>
      </c>
      <c r="CV33" s="1"/>
      <c r="CW33" s="1"/>
      <c r="CX33" s="1"/>
      <c r="CY33" s="2" t="s">
        <v>344</v>
      </c>
      <c r="CZ33" s="2" t="s">
        <v>344</v>
      </c>
      <c r="DA33" s="1"/>
      <c r="DB33" s="1"/>
      <c r="DC33" s="1"/>
      <c r="DD33" s="2">
        <v>0</v>
      </c>
      <c r="DE33" s="2">
        <v>0</v>
      </c>
      <c r="DF33" s="2">
        <v>0</v>
      </c>
      <c r="DG33" s="2">
        <v>0</v>
      </c>
      <c r="DH33" s="2">
        <v>0</v>
      </c>
      <c r="DI33" s="2">
        <v>0</v>
      </c>
      <c r="DJ33" s="2">
        <v>0</v>
      </c>
      <c r="DK33" s="2">
        <v>0</v>
      </c>
      <c r="DL33" s="1"/>
      <c r="DM33" s="1"/>
      <c r="DN33" s="1"/>
      <c r="DO33" s="2" t="s">
        <v>344</v>
      </c>
      <c r="DP33" s="2" t="s">
        <v>344</v>
      </c>
      <c r="DQ33" s="1"/>
      <c r="DR33" s="1"/>
      <c r="DS33" s="1"/>
      <c r="DT33" s="2" t="s">
        <v>344</v>
      </c>
      <c r="DU33" s="2" t="s">
        <v>344</v>
      </c>
      <c r="DV33" s="1"/>
      <c r="DW33" s="1"/>
      <c r="DX33" s="1"/>
      <c r="DY33" s="2" t="s">
        <v>344</v>
      </c>
      <c r="DZ33" s="2" t="s">
        <v>344</v>
      </c>
      <c r="EA33" s="1"/>
      <c r="EB33" s="1"/>
      <c r="EC33" s="1"/>
      <c r="ED33" s="2" t="s">
        <v>344</v>
      </c>
      <c r="EE33" s="2" t="s">
        <v>344</v>
      </c>
      <c r="EF33" s="1"/>
      <c r="EG33" s="1"/>
      <c r="EH33" s="1"/>
      <c r="EI33" s="2" t="s">
        <v>344</v>
      </c>
      <c r="EJ33" s="2" t="s">
        <v>344</v>
      </c>
      <c r="EK33" s="1"/>
      <c r="EL33" s="1"/>
      <c r="EM33" s="1"/>
      <c r="EN33" s="2" t="s">
        <v>344</v>
      </c>
      <c r="EO33" s="2" t="s">
        <v>344</v>
      </c>
      <c r="EP33" s="2">
        <v>0</v>
      </c>
      <c r="EQ33" s="2">
        <v>0</v>
      </c>
      <c r="ER33" s="2">
        <v>0</v>
      </c>
      <c r="ES33" s="2">
        <v>0</v>
      </c>
      <c r="ET33" s="2">
        <v>0</v>
      </c>
      <c r="EU33" s="2">
        <v>0</v>
      </c>
      <c r="EV33" s="2">
        <v>0</v>
      </c>
      <c r="EW33" s="1"/>
      <c r="EX33" s="1"/>
      <c r="EY33" s="1"/>
      <c r="EZ33" s="2" t="s">
        <v>344</v>
      </c>
      <c r="FA33" s="2" t="s">
        <v>344</v>
      </c>
      <c r="FB33" s="1"/>
      <c r="FC33" s="1"/>
      <c r="FD33" s="1"/>
      <c r="FE33" s="2" t="s">
        <v>344</v>
      </c>
      <c r="FF33" s="2" t="s">
        <v>344</v>
      </c>
      <c r="FG33" s="1"/>
      <c r="FH33" s="1"/>
      <c r="FI33" s="1"/>
      <c r="FJ33" s="2" t="s">
        <v>344</v>
      </c>
      <c r="FK33" s="2" t="s">
        <v>344</v>
      </c>
      <c r="FL33" s="1"/>
      <c r="FM33" s="1"/>
      <c r="FN33" s="1"/>
      <c r="FO33" s="2" t="s">
        <v>344</v>
      </c>
      <c r="FP33" s="2" t="s">
        <v>344</v>
      </c>
      <c r="FQ33" s="1"/>
      <c r="FR33" s="1"/>
      <c r="FS33" s="1"/>
      <c r="FT33" s="2" t="s">
        <v>344</v>
      </c>
      <c r="FU33" s="2" t="s">
        <v>344</v>
      </c>
      <c r="FV33" s="1"/>
      <c r="FW33" s="1"/>
      <c r="FX33" s="1"/>
      <c r="FY33" s="2" t="s">
        <v>344</v>
      </c>
      <c r="FZ33" s="2" t="s">
        <v>344</v>
      </c>
      <c r="GA33" s="1"/>
      <c r="GB33" s="1"/>
      <c r="GC33" s="1"/>
      <c r="GD33" s="2">
        <v>0</v>
      </c>
      <c r="GE33" s="2">
        <v>0</v>
      </c>
      <c r="GF33" s="2">
        <v>0</v>
      </c>
      <c r="GG33" s="2">
        <v>0</v>
      </c>
      <c r="GH33" s="2">
        <v>0</v>
      </c>
      <c r="GI33" s="2">
        <v>0</v>
      </c>
      <c r="GJ33" s="2">
        <v>0</v>
      </c>
      <c r="GK33" s="2">
        <v>0</v>
      </c>
      <c r="GL33" s="1"/>
      <c r="GM33" s="1"/>
      <c r="GN33" s="1"/>
      <c r="GO33" s="2" t="s">
        <v>344</v>
      </c>
      <c r="GP33" s="2" t="s">
        <v>344</v>
      </c>
      <c r="GQ33" s="1"/>
      <c r="GR33" s="1"/>
      <c r="GS33" s="1"/>
      <c r="GT33" s="2" t="s">
        <v>344</v>
      </c>
      <c r="GU33" s="2" t="s">
        <v>344</v>
      </c>
      <c r="GV33" s="1"/>
      <c r="GW33" s="1"/>
      <c r="GX33" s="1"/>
      <c r="GY33" s="2" t="s">
        <v>344</v>
      </c>
      <c r="GZ33" s="2" t="s">
        <v>344</v>
      </c>
      <c r="HA33" s="1"/>
      <c r="HB33" s="1"/>
      <c r="HC33" s="1"/>
      <c r="HD33" s="2" t="s">
        <v>344</v>
      </c>
      <c r="HE33" s="2" t="s">
        <v>344</v>
      </c>
      <c r="HF33" s="1"/>
      <c r="HG33" s="1"/>
      <c r="HH33" s="1"/>
      <c r="HI33" s="2" t="s">
        <v>344</v>
      </c>
      <c r="HJ33" s="2" t="s">
        <v>344</v>
      </c>
      <c r="HK33" s="1"/>
      <c r="HL33" s="1"/>
      <c r="HM33" s="1"/>
      <c r="HN33" s="2" t="s">
        <v>344</v>
      </c>
      <c r="HO33" s="2" t="s">
        <v>344</v>
      </c>
      <c r="HP33" s="2">
        <v>1</v>
      </c>
      <c r="HQ33" s="2">
        <v>0</v>
      </c>
      <c r="HR33" s="2">
        <v>0</v>
      </c>
      <c r="HS33" s="2">
        <v>0</v>
      </c>
      <c r="HT33" s="2">
        <v>0</v>
      </c>
      <c r="HU33" s="2">
        <v>0</v>
      </c>
      <c r="HV33" s="2">
        <v>0</v>
      </c>
      <c r="HW33" s="2">
        <v>0</v>
      </c>
      <c r="HX33" s="2">
        <v>0</v>
      </c>
      <c r="HY33" s="2">
        <v>0</v>
      </c>
      <c r="HZ33" s="1" t="s">
        <v>780</v>
      </c>
      <c r="IA33" s="1"/>
      <c r="IB33" s="1"/>
      <c r="IC33" s="2" t="s">
        <v>344</v>
      </c>
      <c r="ID33" s="2" t="s">
        <v>344</v>
      </c>
      <c r="IE33" s="1"/>
      <c r="IF33" s="1"/>
      <c r="IG33" s="1"/>
      <c r="IH33" s="2" t="s">
        <v>344</v>
      </c>
      <c r="II33" s="2" t="s">
        <v>344</v>
      </c>
      <c r="IJ33" s="1"/>
      <c r="IK33" s="1"/>
      <c r="IL33" s="1"/>
      <c r="IM33" s="2" t="s">
        <v>344</v>
      </c>
      <c r="IN33" s="2" t="s">
        <v>344</v>
      </c>
      <c r="IO33" s="1"/>
      <c r="IP33" s="1"/>
      <c r="IQ33" s="1"/>
      <c r="IR33" s="2" t="s">
        <v>344</v>
      </c>
      <c r="IS33" s="2" t="s">
        <v>344</v>
      </c>
      <c r="IT33" s="1"/>
      <c r="IU33" s="1"/>
      <c r="IV33" s="1"/>
      <c r="IW33" s="2" t="s">
        <v>344</v>
      </c>
      <c r="IX33" s="2" t="s">
        <v>344</v>
      </c>
      <c r="IY33" s="1"/>
      <c r="IZ33" s="1"/>
      <c r="JA33" s="1"/>
      <c r="JB33" s="2" t="s">
        <v>344</v>
      </c>
      <c r="JC33" s="2" t="s">
        <v>344</v>
      </c>
      <c r="JD33" s="1"/>
      <c r="JE33" s="1"/>
      <c r="JF33" s="1"/>
      <c r="JG33" s="2" t="s">
        <v>344</v>
      </c>
      <c r="JH33" s="2" t="s">
        <v>344</v>
      </c>
      <c r="JI33" s="1"/>
      <c r="JJ33" s="1"/>
      <c r="JK33" s="1"/>
      <c r="JL33" s="2" t="s">
        <v>344</v>
      </c>
      <c r="JM33" s="2" t="s">
        <v>344</v>
      </c>
      <c r="JN33" s="1"/>
      <c r="JO33" s="1"/>
      <c r="JP33" s="1"/>
      <c r="JQ33" s="2" t="s">
        <v>344</v>
      </c>
      <c r="JR33" s="2" t="s">
        <v>344</v>
      </c>
      <c r="JS33" s="1"/>
      <c r="JT33" s="1"/>
      <c r="JU33" s="1"/>
      <c r="JV33" s="2" t="s">
        <v>344</v>
      </c>
      <c r="JW33" s="2" t="s">
        <v>344</v>
      </c>
      <c r="JX33" s="2">
        <v>0</v>
      </c>
      <c r="JY33" s="2">
        <v>0</v>
      </c>
      <c r="JZ33" s="2">
        <v>0</v>
      </c>
      <c r="KA33" s="1"/>
      <c r="KB33" s="1"/>
      <c r="KC33" s="1"/>
      <c r="KD33" s="2" t="s">
        <v>344</v>
      </c>
      <c r="KE33" s="2" t="s">
        <v>344</v>
      </c>
      <c r="KF33" s="1"/>
      <c r="KG33" s="1"/>
      <c r="KH33" s="1"/>
      <c r="KI33" s="2" t="s">
        <v>344</v>
      </c>
      <c r="KJ33" s="2" t="s">
        <v>344</v>
      </c>
      <c r="KK33" s="1"/>
      <c r="KL33" s="1"/>
      <c r="KM33" s="1"/>
      <c r="KN33" s="2" t="s">
        <v>344</v>
      </c>
      <c r="KO33" s="2" t="s">
        <v>344</v>
      </c>
      <c r="KP33" s="2">
        <v>0</v>
      </c>
      <c r="KQ33" s="2">
        <v>0</v>
      </c>
      <c r="KR33" s="1"/>
      <c r="KS33" s="1"/>
      <c r="KT33" s="1"/>
      <c r="KU33" s="2">
        <v>0</v>
      </c>
      <c r="KV33" s="2">
        <v>0</v>
      </c>
      <c r="KW33" s="1"/>
      <c r="KX33" s="1"/>
      <c r="KY33" s="1"/>
      <c r="KZ33" s="2" t="s">
        <v>344</v>
      </c>
      <c r="LA33" s="2" t="s">
        <v>344</v>
      </c>
      <c r="LB33" s="2">
        <v>0</v>
      </c>
      <c r="LC33" s="1"/>
      <c r="LD33" s="1"/>
      <c r="LE33" s="1" t="s">
        <v>344</v>
      </c>
      <c r="LF33" s="2" t="s">
        <v>344</v>
      </c>
    </row>
    <row r="34" spans="1:318" x14ac:dyDescent="0.25">
      <c r="A34" s="1" t="s">
        <v>781</v>
      </c>
      <c r="B34" s="2">
        <v>0</v>
      </c>
      <c r="C34" s="2">
        <v>0</v>
      </c>
      <c r="D34" s="2">
        <v>0</v>
      </c>
      <c r="E34" s="2">
        <v>0</v>
      </c>
      <c r="F34" s="1"/>
      <c r="G34" s="1"/>
      <c r="H34" s="1"/>
      <c r="I34" s="2" t="s">
        <v>344</v>
      </c>
      <c r="J34" s="2" t="s">
        <v>344</v>
      </c>
      <c r="K34" s="1"/>
      <c r="L34" s="1"/>
      <c r="M34" s="1"/>
      <c r="N34" s="2" t="s">
        <v>344</v>
      </c>
      <c r="O34" s="2" t="s">
        <v>344</v>
      </c>
      <c r="P34" s="1"/>
      <c r="Q34" s="1"/>
      <c r="R34" s="1"/>
      <c r="S34" s="2" t="s">
        <v>344</v>
      </c>
      <c r="T34" s="2" t="s">
        <v>344</v>
      </c>
      <c r="U34" s="1"/>
      <c r="V34" s="1"/>
      <c r="W34" s="1"/>
      <c r="X34" s="2" t="s">
        <v>344</v>
      </c>
      <c r="Y34" s="2" t="s">
        <v>344</v>
      </c>
      <c r="Z34" s="2">
        <v>0</v>
      </c>
      <c r="AA34" s="2">
        <v>0</v>
      </c>
      <c r="AB34" s="2">
        <v>0</v>
      </c>
      <c r="AC34" s="2">
        <v>0</v>
      </c>
      <c r="AD34" s="2">
        <v>0</v>
      </c>
      <c r="AE34" s="2">
        <v>0</v>
      </c>
      <c r="AF34" s="2">
        <v>0</v>
      </c>
      <c r="AG34" s="2">
        <v>1</v>
      </c>
      <c r="AH34" s="2">
        <v>1</v>
      </c>
      <c r="AI34" s="2">
        <v>0</v>
      </c>
      <c r="AJ34" s="2">
        <v>0</v>
      </c>
      <c r="AK34" s="2">
        <v>0</v>
      </c>
      <c r="AL34" s="2">
        <v>1</v>
      </c>
      <c r="AM34" s="2">
        <v>0</v>
      </c>
      <c r="AN34" s="1"/>
      <c r="AO34" s="1"/>
      <c r="AP34" s="1"/>
      <c r="AQ34" s="2" t="s">
        <v>344</v>
      </c>
      <c r="AR34" s="2" t="s">
        <v>344</v>
      </c>
      <c r="AS34" s="1"/>
      <c r="AT34" s="1"/>
      <c r="AU34" s="1"/>
      <c r="AV34" s="2" t="s">
        <v>344</v>
      </c>
      <c r="AW34" s="2" t="s">
        <v>344</v>
      </c>
      <c r="AX34" s="1"/>
      <c r="AY34" s="1"/>
      <c r="AZ34" s="1"/>
      <c r="BA34" s="2" t="s">
        <v>344</v>
      </c>
      <c r="BB34" s="2" t="s">
        <v>344</v>
      </c>
      <c r="BC34" s="1"/>
      <c r="BD34" s="1"/>
      <c r="BE34" s="1"/>
      <c r="BF34" s="2" t="s">
        <v>344</v>
      </c>
      <c r="BG34" s="2" t="s">
        <v>344</v>
      </c>
      <c r="BH34" s="1"/>
      <c r="BI34" s="1"/>
      <c r="BJ34" s="1"/>
      <c r="BK34" s="2" t="s">
        <v>344</v>
      </c>
      <c r="BL34" s="2" t="s">
        <v>344</v>
      </c>
      <c r="BM34" s="1"/>
      <c r="BN34" s="1"/>
      <c r="BO34" s="1"/>
      <c r="BP34" s="2" t="s">
        <v>344</v>
      </c>
      <c r="BQ34" s="1"/>
      <c r="BR34" s="1"/>
      <c r="BS34" s="1"/>
      <c r="BT34" s="1"/>
      <c r="BU34" s="2" t="s">
        <v>344</v>
      </c>
      <c r="BV34" s="2" t="s">
        <v>344</v>
      </c>
      <c r="BW34" s="1" t="s">
        <v>782</v>
      </c>
      <c r="BX34" s="1" t="s">
        <v>783</v>
      </c>
      <c r="BY34" s="1" t="s">
        <v>784</v>
      </c>
      <c r="BZ34" s="2" t="s">
        <v>344</v>
      </c>
      <c r="CA34" s="2" t="s">
        <v>344</v>
      </c>
      <c r="CB34" s="1" t="s">
        <v>782</v>
      </c>
      <c r="CC34" s="1" t="s">
        <v>785</v>
      </c>
      <c r="CD34" s="1"/>
      <c r="CE34" s="2" t="s">
        <v>344</v>
      </c>
      <c r="CF34" s="2" t="s">
        <v>344</v>
      </c>
      <c r="CG34" s="1"/>
      <c r="CH34" s="1"/>
      <c r="CI34" s="1"/>
      <c r="CJ34" s="2" t="s">
        <v>344</v>
      </c>
      <c r="CK34" s="2" t="s">
        <v>344</v>
      </c>
      <c r="CL34" s="1"/>
      <c r="CM34" s="1"/>
      <c r="CN34" s="1"/>
      <c r="CO34" s="2" t="s">
        <v>344</v>
      </c>
      <c r="CP34" s="2" t="s">
        <v>344</v>
      </c>
      <c r="CQ34" s="1"/>
      <c r="CR34" s="1"/>
      <c r="CS34" s="1"/>
      <c r="CT34" s="2" t="s">
        <v>344</v>
      </c>
      <c r="CU34" s="2" t="s">
        <v>344</v>
      </c>
      <c r="CV34" s="1" t="s">
        <v>782</v>
      </c>
      <c r="CW34" s="1" t="s">
        <v>783</v>
      </c>
      <c r="CX34" s="1"/>
      <c r="CY34" s="2" t="s">
        <v>344</v>
      </c>
      <c r="CZ34" s="2" t="s">
        <v>344</v>
      </c>
      <c r="DA34" s="1"/>
      <c r="DB34" s="1"/>
      <c r="DC34" s="1"/>
      <c r="DD34" s="2">
        <v>0</v>
      </c>
      <c r="DE34" s="2">
        <v>0</v>
      </c>
      <c r="DF34" s="2">
        <v>0</v>
      </c>
      <c r="DG34" s="2">
        <v>1</v>
      </c>
      <c r="DH34" s="2">
        <v>0</v>
      </c>
      <c r="DI34" s="2">
        <v>0</v>
      </c>
      <c r="DJ34" s="2">
        <v>1</v>
      </c>
      <c r="DK34" s="2">
        <v>0</v>
      </c>
      <c r="DL34" s="1"/>
      <c r="DM34" s="1"/>
      <c r="DN34" s="1"/>
      <c r="DO34" s="2" t="s">
        <v>344</v>
      </c>
      <c r="DP34" s="2" t="s">
        <v>344</v>
      </c>
      <c r="DQ34" s="1" t="s">
        <v>786</v>
      </c>
      <c r="DR34" s="1" t="s">
        <v>787</v>
      </c>
      <c r="DS34" s="1" t="s">
        <v>788</v>
      </c>
      <c r="DT34" s="2" t="s">
        <v>344</v>
      </c>
      <c r="DU34" s="2" t="s">
        <v>344</v>
      </c>
      <c r="DV34" s="1"/>
      <c r="DW34" s="1"/>
      <c r="DX34" s="1"/>
      <c r="DY34" s="2" t="s">
        <v>344</v>
      </c>
      <c r="DZ34" s="2" t="s">
        <v>344</v>
      </c>
      <c r="EA34" s="1"/>
      <c r="EB34" s="1"/>
      <c r="EC34" s="1"/>
      <c r="ED34" s="2" t="s">
        <v>344</v>
      </c>
      <c r="EE34" s="2" t="s">
        <v>344</v>
      </c>
      <c r="EF34" s="1" t="s">
        <v>789</v>
      </c>
      <c r="EG34" s="1" t="s">
        <v>790</v>
      </c>
      <c r="EH34" s="1" t="s">
        <v>791</v>
      </c>
      <c r="EI34" s="2" t="s">
        <v>351</v>
      </c>
      <c r="EJ34" s="2" t="s">
        <v>351</v>
      </c>
      <c r="EK34" s="1"/>
      <c r="EL34" s="1"/>
      <c r="EM34" s="1"/>
      <c r="EN34" s="2" t="s">
        <v>344</v>
      </c>
      <c r="EO34" s="2" t="s">
        <v>344</v>
      </c>
      <c r="EP34" s="2">
        <v>0</v>
      </c>
      <c r="EQ34" s="2">
        <v>0</v>
      </c>
      <c r="ER34" s="2">
        <v>0</v>
      </c>
      <c r="ES34" s="2">
        <v>0</v>
      </c>
      <c r="ET34" s="2">
        <v>0</v>
      </c>
      <c r="EU34" s="2">
        <v>0</v>
      </c>
      <c r="EV34" s="2">
        <v>0</v>
      </c>
      <c r="EW34" s="1"/>
      <c r="EX34" s="1"/>
      <c r="EY34" s="1"/>
      <c r="EZ34" s="2" t="s">
        <v>344</v>
      </c>
      <c r="FA34" s="2" t="s">
        <v>344</v>
      </c>
      <c r="FB34" s="1"/>
      <c r="FC34" s="1"/>
      <c r="FD34" s="1"/>
      <c r="FE34" s="2" t="s">
        <v>344</v>
      </c>
      <c r="FF34" s="2" t="s">
        <v>344</v>
      </c>
      <c r="FG34" s="1"/>
      <c r="FH34" s="1"/>
      <c r="FI34" s="1"/>
      <c r="FJ34" s="2" t="s">
        <v>344</v>
      </c>
      <c r="FK34" s="2" t="s">
        <v>344</v>
      </c>
      <c r="FL34" s="1"/>
      <c r="FM34" s="1"/>
      <c r="FN34" s="1"/>
      <c r="FO34" s="2" t="s">
        <v>344</v>
      </c>
      <c r="FP34" s="2" t="s">
        <v>344</v>
      </c>
      <c r="FQ34" s="1"/>
      <c r="FR34" s="1"/>
      <c r="FS34" s="1"/>
      <c r="FT34" s="2" t="s">
        <v>344</v>
      </c>
      <c r="FU34" s="2" t="s">
        <v>344</v>
      </c>
      <c r="FV34" s="1"/>
      <c r="FW34" s="1"/>
      <c r="FX34" s="1"/>
      <c r="FY34" s="2" t="s">
        <v>344</v>
      </c>
      <c r="FZ34" s="2" t="s">
        <v>344</v>
      </c>
      <c r="GA34" s="1"/>
      <c r="GB34" s="1"/>
      <c r="GC34" s="1"/>
      <c r="GD34" s="2">
        <v>0</v>
      </c>
      <c r="GE34" s="2">
        <v>0</v>
      </c>
      <c r="GF34" s="2">
        <v>0</v>
      </c>
      <c r="GG34" s="2">
        <v>0</v>
      </c>
      <c r="GH34" s="2">
        <v>1</v>
      </c>
      <c r="GI34" s="2">
        <v>0</v>
      </c>
      <c r="GJ34" s="2">
        <v>1</v>
      </c>
      <c r="GK34" s="2">
        <v>0</v>
      </c>
      <c r="GL34" s="1"/>
      <c r="GM34" s="1"/>
      <c r="GN34" s="1"/>
      <c r="GO34" s="2" t="s">
        <v>344</v>
      </c>
      <c r="GP34" s="2" t="s">
        <v>344</v>
      </c>
      <c r="GQ34" s="1"/>
      <c r="GR34" s="1"/>
      <c r="GS34" s="1"/>
      <c r="GT34" s="2" t="s">
        <v>344</v>
      </c>
      <c r="GU34" s="2" t="s">
        <v>344</v>
      </c>
      <c r="GV34" s="1" t="s">
        <v>782</v>
      </c>
      <c r="GW34" s="1" t="s">
        <v>792</v>
      </c>
      <c r="GX34" s="1" t="s">
        <v>793</v>
      </c>
      <c r="GY34" s="2" t="s">
        <v>351</v>
      </c>
      <c r="GZ34" s="2" t="s">
        <v>351</v>
      </c>
      <c r="HA34" s="1"/>
      <c r="HB34" s="1"/>
      <c r="HC34" s="1"/>
      <c r="HD34" s="2" t="s">
        <v>344</v>
      </c>
      <c r="HE34" s="2" t="s">
        <v>344</v>
      </c>
      <c r="HF34" s="1" t="s">
        <v>782</v>
      </c>
      <c r="HG34" s="1" t="s">
        <v>794</v>
      </c>
      <c r="HH34" s="1"/>
      <c r="HI34" s="2" t="s">
        <v>351</v>
      </c>
      <c r="HJ34" s="2" t="s">
        <v>344</v>
      </c>
      <c r="HK34" s="1"/>
      <c r="HL34" s="1"/>
      <c r="HM34" s="1"/>
      <c r="HN34" s="2" t="s">
        <v>344</v>
      </c>
      <c r="HO34" s="2" t="s">
        <v>344</v>
      </c>
      <c r="HP34" s="2">
        <v>0</v>
      </c>
      <c r="HQ34" s="2">
        <v>0</v>
      </c>
      <c r="HR34" s="2">
        <v>0</v>
      </c>
      <c r="HS34" s="2">
        <v>1</v>
      </c>
      <c r="HT34" s="2">
        <v>0</v>
      </c>
      <c r="HU34" s="2">
        <v>1</v>
      </c>
      <c r="HV34" s="2">
        <v>0</v>
      </c>
      <c r="HW34" s="2">
        <v>0</v>
      </c>
      <c r="HX34" s="2">
        <v>0</v>
      </c>
      <c r="HY34" s="2">
        <v>0</v>
      </c>
      <c r="HZ34" s="1"/>
      <c r="IA34" s="1"/>
      <c r="IB34" s="1"/>
      <c r="IC34" s="2" t="s">
        <v>344</v>
      </c>
      <c r="ID34" s="2" t="s">
        <v>344</v>
      </c>
      <c r="IE34" s="1"/>
      <c r="IF34" s="1"/>
      <c r="IG34" s="1"/>
      <c r="IH34" s="2" t="s">
        <v>344</v>
      </c>
      <c r="II34" s="2" t="s">
        <v>344</v>
      </c>
      <c r="IJ34" s="1"/>
      <c r="IK34" s="1"/>
      <c r="IL34" s="1"/>
      <c r="IM34" s="2" t="s">
        <v>344</v>
      </c>
      <c r="IN34" s="2" t="s">
        <v>344</v>
      </c>
      <c r="IO34" s="1" t="s">
        <v>795</v>
      </c>
      <c r="IP34" s="1"/>
      <c r="IQ34" s="1"/>
      <c r="IR34" s="2" t="s">
        <v>344</v>
      </c>
      <c r="IS34" s="2" t="s">
        <v>344</v>
      </c>
      <c r="IT34" s="1"/>
      <c r="IU34" s="1"/>
      <c r="IV34" s="1"/>
      <c r="IW34" s="2" t="s">
        <v>344</v>
      </c>
      <c r="IX34" s="2" t="s">
        <v>344</v>
      </c>
      <c r="IY34" s="1" t="s">
        <v>796</v>
      </c>
      <c r="IZ34" s="1"/>
      <c r="JA34" s="1"/>
      <c r="JB34" s="2" t="s">
        <v>344</v>
      </c>
      <c r="JC34" s="2" t="s">
        <v>344</v>
      </c>
      <c r="JD34" s="1"/>
      <c r="JE34" s="1"/>
      <c r="JF34" s="1"/>
      <c r="JG34" s="2" t="s">
        <v>344</v>
      </c>
      <c r="JH34" s="2" t="s">
        <v>344</v>
      </c>
      <c r="JI34" s="1"/>
      <c r="JJ34" s="1"/>
      <c r="JK34" s="1"/>
      <c r="JL34" s="2" t="s">
        <v>344</v>
      </c>
      <c r="JM34" s="2" t="s">
        <v>344</v>
      </c>
      <c r="JN34" s="1"/>
      <c r="JO34" s="1"/>
      <c r="JP34" s="1"/>
      <c r="JQ34" s="2" t="s">
        <v>344</v>
      </c>
      <c r="JR34" s="2" t="s">
        <v>344</v>
      </c>
      <c r="JS34" s="1"/>
      <c r="JT34" s="1"/>
      <c r="JU34" s="1"/>
      <c r="JV34" s="2" t="s">
        <v>344</v>
      </c>
      <c r="JW34" s="2" t="s">
        <v>344</v>
      </c>
      <c r="JX34" s="2">
        <v>0</v>
      </c>
      <c r="JY34" s="2">
        <v>0</v>
      </c>
      <c r="JZ34" s="2">
        <v>1</v>
      </c>
      <c r="KA34" s="1"/>
      <c r="KB34" s="1"/>
      <c r="KC34" s="1"/>
      <c r="KD34" s="2" t="s">
        <v>344</v>
      </c>
      <c r="KE34" s="2" t="s">
        <v>344</v>
      </c>
      <c r="KF34" s="1"/>
      <c r="KG34" s="1"/>
      <c r="KH34" s="1"/>
      <c r="KI34" s="2" t="s">
        <v>344</v>
      </c>
      <c r="KJ34" s="2" t="s">
        <v>344</v>
      </c>
      <c r="KK34" s="1" t="s">
        <v>797</v>
      </c>
      <c r="KL34" s="1"/>
      <c r="KM34" s="1"/>
      <c r="KN34" s="2" t="s">
        <v>351</v>
      </c>
      <c r="KO34" s="2" t="s">
        <v>351</v>
      </c>
      <c r="KP34" s="2">
        <v>1</v>
      </c>
      <c r="KQ34" s="2">
        <v>0</v>
      </c>
      <c r="KR34" s="1" t="s">
        <v>798</v>
      </c>
      <c r="KS34" s="1"/>
      <c r="KT34" s="1"/>
      <c r="KU34" s="2">
        <v>1</v>
      </c>
      <c r="KV34" s="2">
        <v>1</v>
      </c>
      <c r="KW34" s="1"/>
      <c r="KX34" s="1"/>
      <c r="KY34" s="1"/>
      <c r="KZ34" s="2" t="s">
        <v>344</v>
      </c>
      <c r="LA34" s="2" t="s">
        <v>344</v>
      </c>
      <c r="LB34" s="2">
        <v>0</v>
      </c>
      <c r="LC34" s="1"/>
      <c r="LD34" s="1"/>
      <c r="LE34" s="1" t="s">
        <v>344</v>
      </c>
      <c r="LF34" s="2" t="s">
        <v>344</v>
      </c>
    </row>
    <row r="35" spans="1:318" x14ac:dyDescent="0.25">
      <c r="A35" s="1" t="s">
        <v>799</v>
      </c>
      <c r="B35" s="2">
        <v>0</v>
      </c>
      <c r="C35" s="2">
        <v>0</v>
      </c>
      <c r="D35" s="2">
        <v>0</v>
      </c>
      <c r="E35" s="2">
        <v>0</v>
      </c>
      <c r="F35" s="1"/>
      <c r="G35" s="1"/>
      <c r="H35" s="1"/>
      <c r="I35" s="2" t="s">
        <v>344</v>
      </c>
      <c r="J35" s="2" t="s">
        <v>344</v>
      </c>
      <c r="K35" s="1"/>
      <c r="L35" s="1"/>
      <c r="M35" s="1"/>
      <c r="N35" s="2" t="s">
        <v>344</v>
      </c>
      <c r="O35" s="2" t="s">
        <v>344</v>
      </c>
      <c r="P35" s="1"/>
      <c r="Q35" s="1"/>
      <c r="R35" s="1"/>
      <c r="S35" s="2" t="s">
        <v>344</v>
      </c>
      <c r="T35" s="2" t="s">
        <v>344</v>
      </c>
      <c r="U35" s="1"/>
      <c r="V35" s="1"/>
      <c r="W35" s="1"/>
      <c r="X35" s="2" t="s">
        <v>344</v>
      </c>
      <c r="Y35" s="2" t="s">
        <v>344</v>
      </c>
      <c r="Z35" s="2">
        <v>0</v>
      </c>
      <c r="AA35" s="2">
        <v>0</v>
      </c>
      <c r="AB35" s="2">
        <v>0</v>
      </c>
      <c r="AC35" s="2">
        <v>0</v>
      </c>
      <c r="AD35" s="2">
        <v>1</v>
      </c>
      <c r="AE35" s="2">
        <v>0</v>
      </c>
      <c r="AF35" s="2">
        <v>0</v>
      </c>
      <c r="AG35" s="2">
        <v>0</v>
      </c>
      <c r="AH35" s="2">
        <v>0</v>
      </c>
      <c r="AI35" s="2">
        <v>0</v>
      </c>
      <c r="AJ35" s="2">
        <v>0</v>
      </c>
      <c r="AK35" s="2">
        <v>0</v>
      </c>
      <c r="AL35" s="2">
        <v>0</v>
      </c>
      <c r="AM35" s="2">
        <v>0</v>
      </c>
      <c r="AN35" s="1"/>
      <c r="AO35" s="1"/>
      <c r="AP35" s="1"/>
      <c r="AQ35" s="2" t="s">
        <v>344</v>
      </c>
      <c r="AR35" s="2" t="s">
        <v>344</v>
      </c>
      <c r="AS35" s="1"/>
      <c r="AT35" s="1"/>
      <c r="AU35" s="1"/>
      <c r="AV35" s="2" t="s">
        <v>344</v>
      </c>
      <c r="AW35" s="2" t="s">
        <v>344</v>
      </c>
      <c r="AX35" s="1"/>
      <c r="AY35" s="1"/>
      <c r="AZ35" s="1"/>
      <c r="BA35" s="2" t="s">
        <v>344</v>
      </c>
      <c r="BB35" s="2" t="s">
        <v>344</v>
      </c>
      <c r="BC35" s="1"/>
      <c r="BD35" s="1"/>
      <c r="BE35" s="1"/>
      <c r="BF35" s="2" t="s">
        <v>344</v>
      </c>
      <c r="BG35" s="2" t="s">
        <v>344</v>
      </c>
      <c r="BH35" s="1" t="s">
        <v>800</v>
      </c>
      <c r="BI35" s="1" t="s">
        <v>801</v>
      </c>
      <c r="BJ35" s="1" t="s">
        <v>802</v>
      </c>
      <c r="BK35" s="2" t="s">
        <v>351</v>
      </c>
      <c r="BL35" s="2" t="s">
        <v>351</v>
      </c>
      <c r="BM35" s="1"/>
      <c r="BN35" s="1"/>
      <c r="BO35" s="1"/>
      <c r="BP35" s="2" t="s">
        <v>344</v>
      </c>
      <c r="BQ35" s="1"/>
      <c r="BR35" s="1"/>
      <c r="BS35" s="1"/>
      <c r="BT35" s="1"/>
      <c r="BU35" s="2" t="s">
        <v>344</v>
      </c>
      <c r="BV35" s="2" t="s">
        <v>344</v>
      </c>
      <c r="BW35" s="1"/>
      <c r="BX35" s="1"/>
      <c r="BY35" s="1"/>
      <c r="BZ35" s="2" t="s">
        <v>344</v>
      </c>
      <c r="CA35" s="2" t="s">
        <v>344</v>
      </c>
      <c r="CB35" s="1"/>
      <c r="CC35" s="1"/>
      <c r="CD35" s="1"/>
      <c r="CE35" s="2" t="s">
        <v>344</v>
      </c>
      <c r="CF35" s="2" t="s">
        <v>344</v>
      </c>
      <c r="CG35" s="1"/>
      <c r="CH35" s="1"/>
      <c r="CI35" s="1"/>
      <c r="CJ35" s="2" t="s">
        <v>344</v>
      </c>
      <c r="CK35" s="2" t="s">
        <v>344</v>
      </c>
      <c r="CL35" s="1"/>
      <c r="CM35" s="1"/>
      <c r="CN35" s="1"/>
      <c r="CO35" s="2" t="s">
        <v>344</v>
      </c>
      <c r="CP35" s="2" t="s">
        <v>344</v>
      </c>
      <c r="CQ35" s="1"/>
      <c r="CR35" s="1"/>
      <c r="CS35" s="1"/>
      <c r="CT35" s="2" t="s">
        <v>344</v>
      </c>
      <c r="CU35" s="2" t="s">
        <v>344</v>
      </c>
      <c r="CV35" s="1"/>
      <c r="CW35" s="1"/>
      <c r="CX35" s="1"/>
      <c r="CY35" s="2" t="s">
        <v>344</v>
      </c>
      <c r="CZ35" s="2" t="s">
        <v>344</v>
      </c>
      <c r="DA35" s="1"/>
      <c r="DB35" s="1"/>
      <c r="DC35" s="1"/>
      <c r="DD35" s="2">
        <v>0</v>
      </c>
      <c r="DE35" s="2">
        <v>0</v>
      </c>
      <c r="DF35" s="2">
        <v>0</v>
      </c>
      <c r="DG35" s="2">
        <v>0</v>
      </c>
      <c r="DH35" s="2">
        <v>0</v>
      </c>
      <c r="DI35" s="2">
        <v>0</v>
      </c>
      <c r="DJ35" s="2">
        <v>0</v>
      </c>
      <c r="DK35" s="2">
        <v>0</v>
      </c>
      <c r="DL35" s="1"/>
      <c r="DM35" s="1"/>
      <c r="DN35" s="1"/>
      <c r="DO35" s="2" t="s">
        <v>344</v>
      </c>
      <c r="DP35" s="2" t="s">
        <v>344</v>
      </c>
      <c r="DQ35" s="1"/>
      <c r="DR35" s="1"/>
      <c r="DS35" s="1"/>
      <c r="DT35" s="2" t="s">
        <v>344</v>
      </c>
      <c r="DU35" s="2" t="s">
        <v>344</v>
      </c>
      <c r="DV35" s="1"/>
      <c r="DW35" s="1"/>
      <c r="DX35" s="1"/>
      <c r="DY35" s="2" t="s">
        <v>344</v>
      </c>
      <c r="DZ35" s="2" t="s">
        <v>344</v>
      </c>
      <c r="EA35" s="1"/>
      <c r="EB35" s="1"/>
      <c r="EC35" s="1"/>
      <c r="ED35" s="2" t="s">
        <v>344</v>
      </c>
      <c r="EE35" s="2" t="s">
        <v>344</v>
      </c>
      <c r="EF35" s="1"/>
      <c r="EG35" s="1"/>
      <c r="EH35" s="1"/>
      <c r="EI35" s="2" t="s">
        <v>344</v>
      </c>
      <c r="EJ35" s="2" t="s">
        <v>344</v>
      </c>
      <c r="EK35" s="1"/>
      <c r="EL35" s="1"/>
      <c r="EM35" s="1"/>
      <c r="EN35" s="2" t="s">
        <v>344</v>
      </c>
      <c r="EO35" s="2" t="s">
        <v>344</v>
      </c>
      <c r="EP35" s="2">
        <v>0</v>
      </c>
      <c r="EQ35" s="2">
        <v>0</v>
      </c>
      <c r="ER35" s="2">
        <v>0</v>
      </c>
      <c r="ES35" s="2">
        <v>0</v>
      </c>
      <c r="ET35" s="2">
        <v>0</v>
      </c>
      <c r="EU35" s="2">
        <v>0</v>
      </c>
      <c r="EV35" s="2">
        <v>0</v>
      </c>
      <c r="EW35" s="1"/>
      <c r="EX35" s="1"/>
      <c r="EY35" s="1"/>
      <c r="EZ35" s="2" t="s">
        <v>344</v>
      </c>
      <c r="FA35" s="2" t="s">
        <v>344</v>
      </c>
      <c r="FB35" s="1"/>
      <c r="FC35" s="1"/>
      <c r="FD35" s="1"/>
      <c r="FE35" s="2" t="s">
        <v>344</v>
      </c>
      <c r="FF35" s="2" t="s">
        <v>344</v>
      </c>
      <c r="FG35" s="1"/>
      <c r="FH35" s="1"/>
      <c r="FI35" s="1"/>
      <c r="FJ35" s="2" t="s">
        <v>344</v>
      </c>
      <c r="FK35" s="2" t="s">
        <v>344</v>
      </c>
      <c r="FL35" s="1"/>
      <c r="FM35" s="1"/>
      <c r="FN35" s="1"/>
      <c r="FO35" s="2" t="s">
        <v>344</v>
      </c>
      <c r="FP35" s="2" t="s">
        <v>344</v>
      </c>
      <c r="FQ35" s="1"/>
      <c r="FR35" s="1"/>
      <c r="FS35" s="1"/>
      <c r="FT35" s="2" t="s">
        <v>344</v>
      </c>
      <c r="FU35" s="2" t="s">
        <v>344</v>
      </c>
      <c r="FV35" s="1"/>
      <c r="FW35" s="1"/>
      <c r="FX35" s="1"/>
      <c r="FY35" s="2" t="s">
        <v>344</v>
      </c>
      <c r="FZ35" s="2" t="s">
        <v>344</v>
      </c>
      <c r="GA35" s="1"/>
      <c r="GB35" s="1"/>
      <c r="GC35" s="1"/>
      <c r="GD35" s="2">
        <v>0</v>
      </c>
      <c r="GE35" s="2">
        <v>0</v>
      </c>
      <c r="GF35" s="2">
        <v>0</v>
      </c>
      <c r="GG35" s="2">
        <v>0</v>
      </c>
      <c r="GH35" s="2">
        <v>0</v>
      </c>
      <c r="GI35" s="2">
        <v>0</v>
      </c>
      <c r="GJ35" s="2">
        <v>0</v>
      </c>
      <c r="GK35" s="2">
        <v>0</v>
      </c>
      <c r="GL35" s="1"/>
      <c r="GM35" s="1"/>
      <c r="GN35" s="1"/>
      <c r="GO35" s="2" t="s">
        <v>344</v>
      </c>
      <c r="GP35" s="2" t="s">
        <v>344</v>
      </c>
      <c r="GQ35" s="1"/>
      <c r="GR35" s="1"/>
      <c r="GS35" s="1"/>
      <c r="GT35" s="2" t="s">
        <v>344</v>
      </c>
      <c r="GU35" s="2" t="s">
        <v>344</v>
      </c>
      <c r="GV35" s="1"/>
      <c r="GW35" s="1"/>
      <c r="GX35" s="1"/>
      <c r="GY35" s="2" t="s">
        <v>344</v>
      </c>
      <c r="GZ35" s="2" t="s">
        <v>344</v>
      </c>
      <c r="HA35" s="1"/>
      <c r="HB35" s="1"/>
      <c r="HC35" s="1"/>
      <c r="HD35" s="2" t="s">
        <v>344</v>
      </c>
      <c r="HE35" s="2" t="s">
        <v>344</v>
      </c>
      <c r="HF35" s="1"/>
      <c r="HG35" s="1"/>
      <c r="HH35" s="1"/>
      <c r="HI35" s="2" t="s">
        <v>344</v>
      </c>
      <c r="HJ35" s="2" t="s">
        <v>344</v>
      </c>
      <c r="HK35" s="1"/>
      <c r="HL35" s="1"/>
      <c r="HM35" s="1"/>
      <c r="HN35" s="2" t="s">
        <v>344</v>
      </c>
      <c r="HO35" s="2" t="s">
        <v>344</v>
      </c>
      <c r="HP35" s="2">
        <v>0</v>
      </c>
      <c r="HQ35" s="2">
        <v>0</v>
      </c>
      <c r="HR35" s="2">
        <v>0</v>
      </c>
      <c r="HS35" s="2">
        <v>0</v>
      </c>
      <c r="HT35" s="2">
        <v>0</v>
      </c>
      <c r="HU35" s="2">
        <v>0</v>
      </c>
      <c r="HV35" s="2">
        <v>0</v>
      </c>
      <c r="HW35" s="2">
        <v>0</v>
      </c>
      <c r="HX35" s="2">
        <v>0</v>
      </c>
      <c r="HY35" s="2">
        <v>0</v>
      </c>
      <c r="HZ35" s="1"/>
      <c r="IA35" s="1"/>
      <c r="IB35" s="1"/>
      <c r="IC35" s="2" t="s">
        <v>344</v>
      </c>
      <c r="ID35" s="2" t="s">
        <v>344</v>
      </c>
      <c r="IE35" s="1"/>
      <c r="IF35" s="1"/>
      <c r="IG35" s="1"/>
      <c r="IH35" s="2" t="s">
        <v>344</v>
      </c>
      <c r="II35" s="2" t="s">
        <v>344</v>
      </c>
      <c r="IJ35" s="1"/>
      <c r="IK35" s="1"/>
      <c r="IL35" s="1"/>
      <c r="IM35" s="2" t="s">
        <v>344</v>
      </c>
      <c r="IN35" s="2" t="s">
        <v>344</v>
      </c>
      <c r="IO35" s="1"/>
      <c r="IP35" s="1"/>
      <c r="IQ35" s="1"/>
      <c r="IR35" s="2" t="s">
        <v>344</v>
      </c>
      <c r="IS35" s="2" t="s">
        <v>344</v>
      </c>
      <c r="IT35" s="1"/>
      <c r="IU35" s="1"/>
      <c r="IV35" s="1"/>
      <c r="IW35" s="2" t="s">
        <v>344</v>
      </c>
      <c r="IX35" s="2" t="s">
        <v>344</v>
      </c>
      <c r="IY35" s="1"/>
      <c r="IZ35" s="1"/>
      <c r="JA35" s="1"/>
      <c r="JB35" s="2" t="s">
        <v>344</v>
      </c>
      <c r="JC35" s="2" t="s">
        <v>344</v>
      </c>
      <c r="JD35" s="1"/>
      <c r="JE35" s="1"/>
      <c r="JF35" s="1"/>
      <c r="JG35" s="2" t="s">
        <v>344</v>
      </c>
      <c r="JH35" s="2" t="s">
        <v>344</v>
      </c>
      <c r="JI35" s="1"/>
      <c r="JJ35" s="1"/>
      <c r="JK35" s="1"/>
      <c r="JL35" s="2" t="s">
        <v>344</v>
      </c>
      <c r="JM35" s="2" t="s">
        <v>344</v>
      </c>
      <c r="JN35" s="1"/>
      <c r="JO35" s="1"/>
      <c r="JP35" s="1"/>
      <c r="JQ35" s="2" t="s">
        <v>344</v>
      </c>
      <c r="JR35" s="2" t="s">
        <v>344</v>
      </c>
      <c r="JS35" s="1"/>
      <c r="JT35" s="1"/>
      <c r="JU35" s="1"/>
      <c r="JV35" s="2" t="s">
        <v>344</v>
      </c>
      <c r="JW35" s="2" t="s">
        <v>344</v>
      </c>
      <c r="JX35" s="2">
        <v>0</v>
      </c>
      <c r="JY35" s="2">
        <v>0</v>
      </c>
      <c r="JZ35" s="2">
        <v>0</v>
      </c>
      <c r="KA35" s="1"/>
      <c r="KB35" s="1"/>
      <c r="KC35" s="1"/>
      <c r="KD35" s="2" t="s">
        <v>344</v>
      </c>
      <c r="KE35" s="2" t="s">
        <v>344</v>
      </c>
      <c r="KF35" s="1"/>
      <c r="KG35" s="1"/>
      <c r="KH35" s="1"/>
      <c r="KI35" s="2" t="s">
        <v>344</v>
      </c>
      <c r="KJ35" s="2" t="s">
        <v>344</v>
      </c>
      <c r="KK35" s="1"/>
      <c r="KL35" s="1"/>
      <c r="KM35" s="1"/>
      <c r="KN35" s="2" t="s">
        <v>344</v>
      </c>
      <c r="KO35" s="2" t="s">
        <v>344</v>
      </c>
      <c r="KP35" s="2">
        <v>0</v>
      </c>
      <c r="KQ35" s="2">
        <v>0</v>
      </c>
      <c r="KR35" s="1"/>
      <c r="KS35" s="1"/>
      <c r="KT35" s="1"/>
      <c r="KU35" s="2">
        <v>0</v>
      </c>
      <c r="KV35" s="2">
        <v>0</v>
      </c>
      <c r="KW35" s="1"/>
      <c r="KX35" s="1"/>
      <c r="KY35" s="1"/>
      <c r="KZ35" s="2" t="s">
        <v>344</v>
      </c>
      <c r="LA35" s="2" t="s">
        <v>344</v>
      </c>
      <c r="LB35" s="2">
        <v>0</v>
      </c>
      <c r="LC35" s="1"/>
      <c r="LD35" s="1"/>
      <c r="LE35" s="1" t="s">
        <v>344</v>
      </c>
      <c r="LF35" s="2" t="s">
        <v>344</v>
      </c>
    </row>
    <row r="36" spans="1:318" x14ac:dyDescent="0.25">
      <c r="A36" s="1" t="s">
        <v>803</v>
      </c>
      <c r="B36" s="2">
        <v>0</v>
      </c>
      <c r="C36" s="2">
        <v>1</v>
      </c>
      <c r="D36" s="2">
        <v>0</v>
      </c>
      <c r="E36" s="2">
        <v>0</v>
      </c>
      <c r="F36" s="1"/>
      <c r="G36" s="1"/>
      <c r="H36" s="1"/>
      <c r="I36" s="2" t="s">
        <v>344</v>
      </c>
      <c r="J36" s="2" t="s">
        <v>344</v>
      </c>
      <c r="K36" s="1" t="s">
        <v>804</v>
      </c>
      <c r="L36" s="1" t="s">
        <v>805</v>
      </c>
      <c r="M36" s="1"/>
      <c r="N36" s="2" t="s">
        <v>351</v>
      </c>
      <c r="O36" s="2" t="s">
        <v>344</v>
      </c>
      <c r="P36" s="1"/>
      <c r="Q36" s="1"/>
      <c r="R36" s="1"/>
      <c r="S36" s="2" t="s">
        <v>344</v>
      </c>
      <c r="T36" s="2" t="s">
        <v>344</v>
      </c>
      <c r="U36" s="1"/>
      <c r="V36" s="1"/>
      <c r="W36" s="1"/>
      <c r="X36" s="2" t="s">
        <v>344</v>
      </c>
      <c r="Y36" s="2" t="s">
        <v>344</v>
      </c>
      <c r="Z36" s="2">
        <v>0</v>
      </c>
      <c r="AA36" s="2">
        <v>0</v>
      </c>
      <c r="AB36" s="2">
        <v>0</v>
      </c>
      <c r="AC36" s="2">
        <v>0</v>
      </c>
      <c r="AD36" s="2">
        <v>0</v>
      </c>
      <c r="AE36" s="2">
        <v>0</v>
      </c>
      <c r="AF36" s="2">
        <v>0</v>
      </c>
      <c r="AG36" s="2">
        <v>0</v>
      </c>
      <c r="AH36" s="2">
        <v>0</v>
      </c>
      <c r="AI36" s="2">
        <v>0</v>
      </c>
      <c r="AJ36" s="2">
        <v>0</v>
      </c>
      <c r="AK36" s="2">
        <v>0</v>
      </c>
      <c r="AL36" s="2">
        <v>1</v>
      </c>
      <c r="AM36" s="2">
        <v>0</v>
      </c>
      <c r="AN36" s="1"/>
      <c r="AO36" s="1"/>
      <c r="AP36" s="1"/>
      <c r="AQ36" s="2" t="s">
        <v>344</v>
      </c>
      <c r="AR36" s="2" t="s">
        <v>344</v>
      </c>
      <c r="AS36" s="1"/>
      <c r="AT36" s="1"/>
      <c r="AU36" s="1"/>
      <c r="AV36" s="2" t="s">
        <v>344</v>
      </c>
      <c r="AW36" s="2" t="s">
        <v>344</v>
      </c>
      <c r="AX36" s="1"/>
      <c r="AY36" s="1"/>
      <c r="AZ36" s="1"/>
      <c r="BA36" s="2" t="s">
        <v>344</v>
      </c>
      <c r="BB36" s="2" t="s">
        <v>344</v>
      </c>
      <c r="BC36" s="1"/>
      <c r="BD36" s="1"/>
      <c r="BE36" s="1"/>
      <c r="BF36" s="2" t="s">
        <v>344</v>
      </c>
      <c r="BG36" s="2" t="s">
        <v>344</v>
      </c>
      <c r="BH36" s="1"/>
      <c r="BI36" s="1"/>
      <c r="BJ36" s="1"/>
      <c r="BK36" s="2" t="s">
        <v>344</v>
      </c>
      <c r="BL36" s="2" t="s">
        <v>344</v>
      </c>
      <c r="BM36" s="1"/>
      <c r="BN36" s="1"/>
      <c r="BO36" s="1"/>
      <c r="BP36" s="2" t="s">
        <v>344</v>
      </c>
      <c r="BQ36" s="1"/>
      <c r="BR36" s="1"/>
      <c r="BS36" s="1"/>
      <c r="BT36" s="1"/>
      <c r="BU36" s="2" t="s">
        <v>344</v>
      </c>
      <c r="BV36" s="2" t="s">
        <v>344</v>
      </c>
      <c r="BW36" s="1"/>
      <c r="BX36" s="1"/>
      <c r="BY36" s="1"/>
      <c r="BZ36" s="2" t="s">
        <v>344</v>
      </c>
      <c r="CA36" s="2" t="s">
        <v>344</v>
      </c>
      <c r="CB36" s="1"/>
      <c r="CC36" s="1"/>
      <c r="CD36" s="1"/>
      <c r="CE36" s="2" t="s">
        <v>344</v>
      </c>
      <c r="CF36" s="2" t="s">
        <v>344</v>
      </c>
      <c r="CG36" s="1"/>
      <c r="CH36" s="1"/>
      <c r="CI36" s="1"/>
      <c r="CJ36" s="2" t="s">
        <v>344</v>
      </c>
      <c r="CK36" s="2" t="s">
        <v>344</v>
      </c>
      <c r="CL36" s="1"/>
      <c r="CM36" s="1"/>
      <c r="CN36" s="1"/>
      <c r="CO36" s="2" t="s">
        <v>344</v>
      </c>
      <c r="CP36" s="2" t="s">
        <v>344</v>
      </c>
      <c r="CQ36" s="1"/>
      <c r="CR36" s="1"/>
      <c r="CS36" s="1"/>
      <c r="CT36" s="2" t="s">
        <v>344</v>
      </c>
      <c r="CU36" s="2" t="s">
        <v>344</v>
      </c>
      <c r="CV36" s="1" t="s">
        <v>806</v>
      </c>
      <c r="CW36" s="1" t="s">
        <v>807</v>
      </c>
      <c r="CX36" s="1"/>
      <c r="CY36" s="2" t="s">
        <v>351</v>
      </c>
      <c r="CZ36" s="2" t="s">
        <v>344</v>
      </c>
      <c r="DA36" s="1"/>
      <c r="DB36" s="1"/>
      <c r="DC36" s="1"/>
      <c r="DD36" s="2">
        <v>0</v>
      </c>
      <c r="DE36" s="2">
        <v>0</v>
      </c>
      <c r="DF36" s="2">
        <v>0</v>
      </c>
      <c r="DG36" s="2">
        <v>1</v>
      </c>
      <c r="DH36" s="2">
        <v>1</v>
      </c>
      <c r="DI36" s="2">
        <v>0</v>
      </c>
      <c r="DJ36" s="2">
        <v>0</v>
      </c>
      <c r="DK36" s="2">
        <v>0</v>
      </c>
      <c r="DL36" s="1"/>
      <c r="DM36" s="1"/>
      <c r="DN36" s="1"/>
      <c r="DO36" s="2" t="s">
        <v>344</v>
      </c>
      <c r="DP36" s="2" t="s">
        <v>344</v>
      </c>
      <c r="DQ36" s="1" t="s">
        <v>808</v>
      </c>
      <c r="DR36" s="1" t="s">
        <v>805</v>
      </c>
      <c r="DS36" s="1"/>
      <c r="DT36" s="2" t="s">
        <v>344</v>
      </c>
      <c r="DU36" s="2" t="s">
        <v>344</v>
      </c>
      <c r="DV36" s="1" t="s">
        <v>809</v>
      </c>
      <c r="DW36" s="1" t="s">
        <v>805</v>
      </c>
      <c r="DX36" s="1"/>
      <c r="DY36" s="2" t="s">
        <v>344</v>
      </c>
      <c r="DZ36" s="2" t="s">
        <v>344</v>
      </c>
      <c r="EA36" s="1"/>
      <c r="EB36" s="1"/>
      <c r="EC36" s="1"/>
      <c r="ED36" s="2" t="s">
        <v>344</v>
      </c>
      <c r="EE36" s="2" t="s">
        <v>344</v>
      </c>
      <c r="EF36" s="1"/>
      <c r="EG36" s="1"/>
      <c r="EH36" s="1"/>
      <c r="EI36" s="2" t="s">
        <v>344</v>
      </c>
      <c r="EJ36" s="2" t="s">
        <v>344</v>
      </c>
      <c r="EK36" s="1"/>
      <c r="EL36" s="1"/>
      <c r="EM36" s="1"/>
      <c r="EN36" s="2" t="s">
        <v>344</v>
      </c>
      <c r="EO36" s="2" t="s">
        <v>344</v>
      </c>
      <c r="EP36" s="2">
        <v>0</v>
      </c>
      <c r="EQ36" s="2">
        <v>0</v>
      </c>
      <c r="ER36" s="2">
        <v>0</v>
      </c>
      <c r="ES36" s="2">
        <v>0</v>
      </c>
      <c r="ET36" s="2">
        <v>0</v>
      </c>
      <c r="EU36" s="2">
        <v>0</v>
      </c>
      <c r="EV36" s="2">
        <v>0</v>
      </c>
      <c r="EW36" s="1"/>
      <c r="EX36" s="1"/>
      <c r="EY36" s="1"/>
      <c r="EZ36" s="2" t="s">
        <v>344</v>
      </c>
      <c r="FA36" s="2" t="s">
        <v>344</v>
      </c>
      <c r="FB36" s="1"/>
      <c r="FC36" s="1"/>
      <c r="FD36" s="1"/>
      <c r="FE36" s="2" t="s">
        <v>344</v>
      </c>
      <c r="FF36" s="2" t="s">
        <v>344</v>
      </c>
      <c r="FG36" s="1"/>
      <c r="FH36" s="1"/>
      <c r="FI36" s="1"/>
      <c r="FJ36" s="2" t="s">
        <v>344</v>
      </c>
      <c r="FK36" s="2" t="s">
        <v>344</v>
      </c>
      <c r="FL36" s="1"/>
      <c r="FM36" s="1"/>
      <c r="FN36" s="1"/>
      <c r="FO36" s="2" t="s">
        <v>344</v>
      </c>
      <c r="FP36" s="2" t="s">
        <v>344</v>
      </c>
      <c r="FQ36" s="1"/>
      <c r="FR36" s="1"/>
      <c r="FS36" s="1"/>
      <c r="FT36" s="2" t="s">
        <v>344</v>
      </c>
      <c r="FU36" s="2" t="s">
        <v>344</v>
      </c>
      <c r="FV36" s="1"/>
      <c r="FW36" s="1"/>
      <c r="FX36" s="1"/>
      <c r="FY36" s="2" t="s">
        <v>344</v>
      </c>
      <c r="FZ36" s="2" t="s">
        <v>344</v>
      </c>
      <c r="GA36" s="1"/>
      <c r="GB36" s="1"/>
      <c r="GC36" s="1"/>
      <c r="GD36" s="2">
        <v>0</v>
      </c>
      <c r="GE36" s="2">
        <v>0</v>
      </c>
      <c r="GF36" s="2">
        <v>0</v>
      </c>
      <c r="GG36" s="2">
        <v>0</v>
      </c>
      <c r="GH36" s="2">
        <v>0</v>
      </c>
      <c r="GI36" s="2">
        <v>0</v>
      </c>
      <c r="GJ36" s="2">
        <v>0</v>
      </c>
      <c r="GK36" s="2">
        <v>0</v>
      </c>
      <c r="GL36" s="1"/>
      <c r="GM36" s="1"/>
      <c r="GN36" s="1"/>
      <c r="GO36" s="2" t="s">
        <v>344</v>
      </c>
      <c r="GP36" s="2" t="s">
        <v>344</v>
      </c>
      <c r="GQ36" s="1"/>
      <c r="GR36" s="1"/>
      <c r="GS36" s="1"/>
      <c r="GT36" s="2" t="s">
        <v>344</v>
      </c>
      <c r="GU36" s="2" t="s">
        <v>344</v>
      </c>
      <c r="GV36" s="1"/>
      <c r="GW36" s="1"/>
      <c r="GX36" s="1"/>
      <c r="GY36" s="2" t="s">
        <v>344</v>
      </c>
      <c r="GZ36" s="2" t="s">
        <v>344</v>
      </c>
      <c r="HA36" s="1"/>
      <c r="HB36" s="1"/>
      <c r="HC36" s="1"/>
      <c r="HD36" s="2" t="s">
        <v>344</v>
      </c>
      <c r="HE36" s="2" t="s">
        <v>344</v>
      </c>
      <c r="HF36" s="1"/>
      <c r="HG36" s="1"/>
      <c r="HH36" s="1"/>
      <c r="HI36" s="2" t="s">
        <v>344</v>
      </c>
      <c r="HJ36" s="2" t="s">
        <v>344</v>
      </c>
      <c r="HK36" s="1"/>
      <c r="HL36" s="1"/>
      <c r="HM36" s="1"/>
      <c r="HN36" s="2" t="s">
        <v>344</v>
      </c>
      <c r="HO36" s="2" t="s">
        <v>344</v>
      </c>
      <c r="HP36" s="2">
        <v>0</v>
      </c>
      <c r="HQ36" s="2">
        <v>0</v>
      </c>
      <c r="HR36" s="2">
        <v>0</v>
      </c>
      <c r="HS36" s="2">
        <v>0</v>
      </c>
      <c r="HT36" s="2">
        <v>0</v>
      </c>
      <c r="HU36" s="2">
        <v>0</v>
      </c>
      <c r="HV36" s="2">
        <v>0</v>
      </c>
      <c r="HW36" s="2">
        <v>0</v>
      </c>
      <c r="HX36" s="2">
        <v>0</v>
      </c>
      <c r="HY36" s="2">
        <v>0</v>
      </c>
      <c r="HZ36" s="1"/>
      <c r="IA36" s="1"/>
      <c r="IB36" s="1"/>
      <c r="IC36" s="2" t="s">
        <v>344</v>
      </c>
      <c r="ID36" s="2" t="s">
        <v>344</v>
      </c>
      <c r="IE36" s="1"/>
      <c r="IF36" s="1"/>
      <c r="IG36" s="1"/>
      <c r="IH36" s="2" t="s">
        <v>344</v>
      </c>
      <c r="II36" s="2" t="s">
        <v>344</v>
      </c>
      <c r="IJ36" s="1"/>
      <c r="IK36" s="1"/>
      <c r="IL36" s="1"/>
      <c r="IM36" s="2" t="s">
        <v>344</v>
      </c>
      <c r="IN36" s="2" t="s">
        <v>344</v>
      </c>
      <c r="IO36" s="1"/>
      <c r="IP36" s="1"/>
      <c r="IQ36" s="1"/>
      <c r="IR36" s="2" t="s">
        <v>344</v>
      </c>
      <c r="IS36" s="2" t="s">
        <v>344</v>
      </c>
      <c r="IT36" s="1"/>
      <c r="IU36" s="1"/>
      <c r="IV36" s="1"/>
      <c r="IW36" s="2" t="s">
        <v>344</v>
      </c>
      <c r="IX36" s="2" t="s">
        <v>344</v>
      </c>
      <c r="IY36" s="1"/>
      <c r="IZ36" s="1"/>
      <c r="JA36" s="1"/>
      <c r="JB36" s="2" t="s">
        <v>344</v>
      </c>
      <c r="JC36" s="2" t="s">
        <v>344</v>
      </c>
      <c r="JD36" s="1"/>
      <c r="JE36" s="1"/>
      <c r="JF36" s="1"/>
      <c r="JG36" s="2" t="s">
        <v>344</v>
      </c>
      <c r="JH36" s="2" t="s">
        <v>344</v>
      </c>
      <c r="JI36" s="1"/>
      <c r="JJ36" s="1"/>
      <c r="JK36" s="1"/>
      <c r="JL36" s="2" t="s">
        <v>344</v>
      </c>
      <c r="JM36" s="2" t="s">
        <v>344</v>
      </c>
      <c r="JN36" s="1"/>
      <c r="JO36" s="1"/>
      <c r="JP36" s="1"/>
      <c r="JQ36" s="2" t="s">
        <v>344</v>
      </c>
      <c r="JR36" s="2" t="s">
        <v>344</v>
      </c>
      <c r="JS36" s="1"/>
      <c r="JT36" s="1"/>
      <c r="JU36" s="1"/>
      <c r="JV36" s="2" t="s">
        <v>344</v>
      </c>
      <c r="JW36" s="2" t="s">
        <v>344</v>
      </c>
      <c r="JX36" s="2">
        <v>0</v>
      </c>
      <c r="JY36" s="2">
        <v>0</v>
      </c>
      <c r="JZ36" s="2">
        <v>1</v>
      </c>
      <c r="KA36" s="1"/>
      <c r="KB36" s="1"/>
      <c r="KC36" s="1"/>
      <c r="KD36" s="2" t="s">
        <v>344</v>
      </c>
      <c r="KE36" s="2" t="s">
        <v>344</v>
      </c>
      <c r="KF36" s="1"/>
      <c r="KG36" s="1"/>
      <c r="KH36" s="1"/>
      <c r="KI36" s="2" t="s">
        <v>344</v>
      </c>
      <c r="KJ36" s="2" t="s">
        <v>344</v>
      </c>
      <c r="KK36" s="1" t="s">
        <v>810</v>
      </c>
      <c r="KL36" s="1" t="s">
        <v>805</v>
      </c>
      <c r="KM36" s="1"/>
      <c r="KN36" s="2" t="s">
        <v>351</v>
      </c>
      <c r="KO36" s="2" t="s">
        <v>344</v>
      </c>
      <c r="KP36" s="2">
        <v>1</v>
      </c>
      <c r="KQ36" s="2">
        <v>1</v>
      </c>
      <c r="KR36" s="1" t="s">
        <v>811</v>
      </c>
      <c r="KS36" s="1" t="s">
        <v>807</v>
      </c>
      <c r="KT36" s="1"/>
      <c r="KU36" s="2">
        <v>1</v>
      </c>
      <c r="KV36" s="2">
        <v>0</v>
      </c>
      <c r="KW36" s="1" t="s">
        <v>812</v>
      </c>
      <c r="KX36" s="1" t="s">
        <v>807</v>
      </c>
      <c r="KY36" s="1"/>
      <c r="KZ36" s="2" t="s">
        <v>351</v>
      </c>
      <c r="LA36" s="2" t="s">
        <v>344</v>
      </c>
      <c r="LB36" s="2">
        <v>0</v>
      </c>
      <c r="LC36" s="1"/>
      <c r="LD36" s="1"/>
      <c r="LE36" s="1" t="s">
        <v>344</v>
      </c>
      <c r="LF36" s="2" t="s">
        <v>344</v>
      </c>
    </row>
    <row r="37" spans="1:318" ht="25.5" customHeight="1" x14ac:dyDescent="0.25">
      <c r="A37" s="1" t="s">
        <v>813</v>
      </c>
      <c r="B37" s="2">
        <v>0</v>
      </c>
      <c r="C37" s="2">
        <v>0</v>
      </c>
      <c r="D37" s="2">
        <v>0</v>
      </c>
      <c r="E37" s="2">
        <v>0</v>
      </c>
      <c r="F37" s="1"/>
      <c r="G37" s="1"/>
      <c r="H37" s="1"/>
      <c r="I37" s="2" t="s">
        <v>344</v>
      </c>
      <c r="J37" s="2" t="s">
        <v>344</v>
      </c>
      <c r="K37" s="1"/>
      <c r="L37" s="1"/>
      <c r="M37" s="1"/>
      <c r="N37" s="2" t="s">
        <v>344</v>
      </c>
      <c r="O37" s="2" t="s">
        <v>344</v>
      </c>
      <c r="P37" s="1"/>
      <c r="Q37" s="1"/>
      <c r="R37" s="1"/>
      <c r="S37" s="2" t="s">
        <v>344</v>
      </c>
      <c r="T37" s="2" t="s">
        <v>344</v>
      </c>
      <c r="U37" s="1"/>
      <c r="V37" s="1"/>
      <c r="W37" s="1"/>
      <c r="X37" s="2" t="s">
        <v>344</v>
      </c>
      <c r="Y37" s="2" t="s">
        <v>344</v>
      </c>
      <c r="Z37" s="2">
        <v>0</v>
      </c>
      <c r="AA37" s="2">
        <v>0</v>
      </c>
      <c r="AB37" s="2">
        <v>0</v>
      </c>
      <c r="AC37" s="2">
        <v>0</v>
      </c>
      <c r="AD37" s="2">
        <v>0</v>
      </c>
      <c r="AE37" s="2">
        <v>0</v>
      </c>
      <c r="AF37" s="2">
        <v>0</v>
      </c>
      <c r="AG37" s="2">
        <v>0</v>
      </c>
      <c r="AH37" s="2">
        <v>0</v>
      </c>
      <c r="AI37" s="2">
        <v>0</v>
      </c>
      <c r="AJ37" s="2">
        <v>0</v>
      </c>
      <c r="AK37" s="2">
        <v>0</v>
      </c>
      <c r="AL37" s="2">
        <v>0</v>
      </c>
      <c r="AM37" s="2">
        <v>0</v>
      </c>
      <c r="AN37" s="1"/>
      <c r="AO37" s="1"/>
      <c r="AP37" s="1"/>
      <c r="AQ37" s="2" t="s">
        <v>344</v>
      </c>
      <c r="AR37" s="2" t="s">
        <v>344</v>
      </c>
      <c r="AS37" s="1"/>
      <c r="AT37" s="1"/>
      <c r="AU37" s="1"/>
      <c r="AV37" s="2" t="s">
        <v>344</v>
      </c>
      <c r="AW37" s="2" t="s">
        <v>344</v>
      </c>
      <c r="AX37" s="1"/>
      <c r="AY37" s="1"/>
      <c r="AZ37" s="1"/>
      <c r="BA37" s="2" t="s">
        <v>344</v>
      </c>
      <c r="BB37" s="2" t="s">
        <v>344</v>
      </c>
      <c r="BC37" s="1"/>
      <c r="BD37" s="1"/>
      <c r="BE37" s="1"/>
      <c r="BF37" s="2" t="s">
        <v>344</v>
      </c>
      <c r="BG37" s="2" t="s">
        <v>344</v>
      </c>
      <c r="BH37" s="1"/>
      <c r="BI37" s="1"/>
      <c r="BJ37" s="1"/>
      <c r="BK37" s="2" t="s">
        <v>344</v>
      </c>
      <c r="BL37" s="2" t="s">
        <v>344</v>
      </c>
      <c r="BM37" s="1"/>
      <c r="BN37" s="1"/>
      <c r="BO37" s="1"/>
      <c r="BP37" s="2" t="s">
        <v>344</v>
      </c>
      <c r="BQ37" s="1"/>
      <c r="BR37" s="1"/>
      <c r="BS37" s="1"/>
      <c r="BT37" s="1"/>
      <c r="BU37" s="2" t="s">
        <v>344</v>
      </c>
      <c r="BV37" s="2" t="s">
        <v>344</v>
      </c>
      <c r="BW37" s="1"/>
      <c r="BX37" s="1"/>
      <c r="BY37" s="1"/>
      <c r="BZ37" s="2" t="s">
        <v>344</v>
      </c>
      <c r="CA37" s="2" t="s">
        <v>344</v>
      </c>
      <c r="CB37" s="1"/>
      <c r="CC37" s="1"/>
      <c r="CD37" s="1"/>
      <c r="CE37" s="2" t="s">
        <v>344</v>
      </c>
      <c r="CF37" s="2" t="s">
        <v>344</v>
      </c>
      <c r="CG37" s="1"/>
      <c r="CH37" s="1"/>
      <c r="CI37" s="1"/>
      <c r="CJ37" s="2" t="s">
        <v>344</v>
      </c>
      <c r="CK37" s="2" t="s">
        <v>344</v>
      </c>
      <c r="CL37" s="1"/>
      <c r="CM37" s="1"/>
      <c r="CN37" s="1"/>
      <c r="CO37" s="2" t="s">
        <v>344</v>
      </c>
      <c r="CP37" s="2" t="s">
        <v>344</v>
      </c>
      <c r="CQ37" s="1"/>
      <c r="CR37" s="1"/>
      <c r="CS37" s="1"/>
      <c r="CT37" s="2" t="s">
        <v>344</v>
      </c>
      <c r="CU37" s="2" t="s">
        <v>344</v>
      </c>
      <c r="CV37" s="1"/>
      <c r="CW37" s="1"/>
      <c r="CX37" s="1"/>
      <c r="CY37" s="2" t="s">
        <v>344</v>
      </c>
      <c r="CZ37" s="2" t="s">
        <v>344</v>
      </c>
      <c r="DA37" s="1"/>
      <c r="DB37" s="1"/>
      <c r="DC37" s="1"/>
      <c r="DD37" s="2">
        <v>0</v>
      </c>
      <c r="DE37" s="2">
        <v>0</v>
      </c>
      <c r="DF37" s="2">
        <v>0</v>
      </c>
      <c r="DG37" s="2">
        <v>0</v>
      </c>
      <c r="DH37" s="2">
        <v>0</v>
      </c>
      <c r="DI37" s="2">
        <v>0</v>
      </c>
      <c r="DJ37" s="2">
        <v>0</v>
      </c>
      <c r="DK37" s="2">
        <v>0</v>
      </c>
      <c r="DL37" s="1"/>
      <c r="DM37" s="1"/>
      <c r="DN37" s="1"/>
      <c r="DO37" s="2" t="s">
        <v>344</v>
      </c>
      <c r="DP37" s="2" t="s">
        <v>344</v>
      </c>
      <c r="DQ37" s="1"/>
      <c r="DR37" s="1"/>
      <c r="DS37" s="1"/>
      <c r="DT37" s="2" t="s">
        <v>344</v>
      </c>
      <c r="DU37" s="2" t="s">
        <v>344</v>
      </c>
      <c r="DV37" s="1"/>
      <c r="DW37" s="1"/>
      <c r="DX37" s="1"/>
      <c r="DY37" s="2" t="s">
        <v>344</v>
      </c>
      <c r="DZ37" s="2" t="s">
        <v>344</v>
      </c>
      <c r="EA37" s="1"/>
      <c r="EB37" s="1"/>
      <c r="EC37" s="1"/>
      <c r="ED37" s="2" t="s">
        <v>344</v>
      </c>
      <c r="EE37" s="2" t="s">
        <v>344</v>
      </c>
      <c r="EF37" s="1"/>
      <c r="EG37" s="1"/>
      <c r="EH37" s="1"/>
      <c r="EI37" s="2" t="s">
        <v>344</v>
      </c>
      <c r="EJ37" s="2" t="s">
        <v>344</v>
      </c>
      <c r="EK37" s="1"/>
      <c r="EL37" s="1"/>
      <c r="EM37" s="1"/>
      <c r="EN37" s="2" t="s">
        <v>344</v>
      </c>
      <c r="EO37" s="2" t="s">
        <v>344</v>
      </c>
      <c r="EP37" s="2">
        <v>1</v>
      </c>
      <c r="EQ37" s="2">
        <v>1</v>
      </c>
      <c r="ER37" s="2">
        <v>1</v>
      </c>
      <c r="ES37" s="2">
        <v>0</v>
      </c>
      <c r="ET37" s="2">
        <v>0</v>
      </c>
      <c r="EU37" s="2">
        <v>0</v>
      </c>
      <c r="EV37" s="2">
        <v>1</v>
      </c>
      <c r="EW37" s="1" t="s">
        <v>814</v>
      </c>
      <c r="EX37" s="1" t="s">
        <v>815</v>
      </c>
      <c r="EY37" s="1" t="s">
        <v>816</v>
      </c>
      <c r="EZ37" s="2" t="s">
        <v>351</v>
      </c>
      <c r="FA37" s="2" t="s">
        <v>351</v>
      </c>
      <c r="FB37" s="1" t="s">
        <v>817</v>
      </c>
      <c r="FC37" s="1"/>
      <c r="FD37" s="1" t="s">
        <v>818</v>
      </c>
      <c r="FE37" s="2" t="s">
        <v>351</v>
      </c>
      <c r="FF37" s="2" t="s">
        <v>351</v>
      </c>
      <c r="FG37" s="1" t="s">
        <v>819</v>
      </c>
      <c r="FH37" s="1" t="s">
        <v>820</v>
      </c>
      <c r="FI37" s="1" t="s">
        <v>821</v>
      </c>
      <c r="FJ37" s="2" t="s">
        <v>351</v>
      </c>
      <c r="FK37" s="2" t="s">
        <v>351</v>
      </c>
      <c r="FL37" s="1"/>
      <c r="FM37" s="1"/>
      <c r="FN37" s="1"/>
      <c r="FO37" s="2" t="s">
        <v>344</v>
      </c>
      <c r="FP37" s="2" t="s">
        <v>344</v>
      </c>
      <c r="FQ37" s="1"/>
      <c r="FR37" s="1"/>
      <c r="FS37" s="1"/>
      <c r="FT37" s="2" t="s">
        <v>344</v>
      </c>
      <c r="FU37" s="2" t="s">
        <v>344</v>
      </c>
      <c r="FV37" s="1"/>
      <c r="FW37" s="1"/>
      <c r="FX37" s="1"/>
      <c r="FY37" s="2" t="s">
        <v>344</v>
      </c>
      <c r="FZ37" s="2" t="s">
        <v>344</v>
      </c>
      <c r="GA37" s="1" t="s">
        <v>822</v>
      </c>
      <c r="GB37" s="1" t="s">
        <v>823</v>
      </c>
      <c r="GC37" s="1" t="s">
        <v>824</v>
      </c>
      <c r="GD37" s="2">
        <v>1</v>
      </c>
      <c r="GE37" s="2">
        <v>1</v>
      </c>
      <c r="GF37" s="2">
        <v>0</v>
      </c>
      <c r="GG37" s="2">
        <v>0</v>
      </c>
      <c r="GH37" s="2">
        <v>0</v>
      </c>
      <c r="GI37" s="2">
        <v>0</v>
      </c>
      <c r="GJ37" s="2">
        <v>0</v>
      </c>
      <c r="GK37" s="2">
        <v>0</v>
      </c>
      <c r="GL37" s="1"/>
      <c r="GM37" s="1"/>
      <c r="GN37" s="1"/>
      <c r="GO37" s="2" t="s">
        <v>344</v>
      </c>
      <c r="GP37" s="2" t="s">
        <v>344</v>
      </c>
      <c r="GQ37" s="1"/>
      <c r="GR37" s="1"/>
      <c r="GS37" s="1"/>
      <c r="GT37" s="2" t="s">
        <v>344</v>
      </c>
      <c r="GU37" s="2" t="s">
        <v>344</v>
      </c>
      <c r="GV37" s="1"/>
      <c r="GW37" s="1"/>
      <c r="GX37" s="1"/>
      <c r="GY37" s="2" t="s">
        <v>344</v>
      </c>
      <c r="GZ37" s="2" t="s">
        <v>344</v>
      </c>
      <c r="HA37" s="1"/>
      <c r="HB37" s="1"/>
      <c r="HC37" s="1"/>
      <c r="HD37" s="2" t="s">
        <v>344</v>
      </c>
      <c r="HE37" s="2" t="s">
        <v>344</v>
      </c>
      <c r="HF37" s="1"/>
      <c r="HG37" s="1"/>
      <c r="HH37" s="1"/>
      <c r="HI37" s="2" t="s">
        <v>344</v>
      </c>
      <c r="HJ37" s="2" t="s">
        <v>344</v>
      </c>
      <c r="HK37" s="1"/>
      <c r="HL37" s="1"/>
      <c r="HM37" s="1"/>
      <c r="HN37" s="2" t="s">
        <v>344</v>
      </c>
      <c r="HO37" s="2" t="s">
        <v>344</v>
      </c>
      <c r="HP37" s="2">
        <v>0</v>
      </c>
      <c r="HQ37" s="2">
        <v>0</v>
      </c>
      <c r="HR37" s="2">
        <v>0</v>
      </c>
      <c r="HS37" s="2">
        <v>0</v>
      </c>
      <c r="HT37" s="2">
        <v>0</v>
      </c>
      <c r="HU37" s="2">
        <v>0</v>
      </c>
      <c r="HV37" s="2">
        <v>0</v>
      </c>
      <c r="HW37" s="2">
        <v>0</v>
      </c>
      <c r="HX37" s="2">
        <v>0</v>
      </c>
      <c r="HY37" s="2">
        <v>0</v>
      </c>
      <c r="HZ37" s="1"/>
      <c r="IA37" s="1"/>
      <c r="IB37" s="1"/>
      <c r="IC37" s="2" t="s">
        <v>344</v>
      </c>
      <c r="ID37" s="2" t="s">
        <v>344</v>
      </c>
      <c r="IE37" s="1"/>
      <c r="IF37" s="1"/>
      <c r="IG37" s="1"/>
      <c r="IH37" s="2" t="s">
        <v>344</v>
      </c>
      <c r="II37" s="2" t="s">
        <v>344</v>
      </c>
      <c r="IJ37" s="1"/>
      <c r="IK37" s="1"/>
      <c r="IL37" s="1"/>
      <c r="IM37" s="2" t="s">
        <v>344</v>
      </c>
      <c r="IN37" s="2" t="s">
        <v>344</v>
      </c>
      <c r="IO37" s="1"/>
      <c r="IP37" s="1"/>
      <c r="IQ37" s="1"/>
      <c r="IR37" s="2" t="s">
        <v>344</v>
      </c>
      <c r="IS37" s="2" t="s">
        <v>344</v>
      </c>
      <c r="IT37" s="1"/>
      <c r="IU37" s="1"/>
      <c r="IV37" s="1"/>
      <c r="IW37" s="2" t="s">
        <v>344</v>
      </c>
      <c r="IX37" s="2" t="s">
        <v>344</v>
      </c>
      <c r="IY37" s="1"/>
      <c r="IZ37" s="1"/>
      <c r="JA37" s="1"/>
      <c r="JB37" s="2" t="s">
        <v>344</v>
      </c>
      <c r="JC37" s="2" t="s">
        <v>344</v>
      </c>
      <c r="JD37" s="1"/>
      <c r="JE37" s="1"/>
      <c r="JF37" s="1"/>
      <c r="JG37" s="2" t="s">
        <v>344</v>
      </c>
      <c r="JH37" s="2" t="s">
        <v>344</v>
      </c>
      <c r="JI37" s="1"/>
      <c r="JJ37" s="1"/>
      <c r="JK37" s="1"/>
      <c r="JL37" s="2" t="s">
        <v>344</v>
      </c>
      <c r="JM37" s="2" t="s">
        <v>344</v>
      </c>
      <c r="JN37" s="1"/>
      <c r="JO37" s="1"/>
      <c r="JP37" s="1"/>
      <c r="JQ37" s="2" t="s">
        <v>344</v>
      </c>
      <c r="JR37" s="2" t="s">
        <v>344</v>
      </c>
      <c r="JS37" s="1"/>
      <c r="JT37" s="1"/>
      <c r="JU37" s="1"/>
      <c r="JV37" s="2" t="s">
        <v>344</v>
      </c>
      <c r="JW37" s="2" t="s">
        <v>344</v>
      </c>
      <c r="JX37" s="2">
        <v>0</v>
      </c>
      <c r="JY37" s="2">
        <v>0</v>
      </c>
      <c r="JZ37" s="2">
        <v>0</v>
      </c>
      <c r="KA37" s="1"/>
      <c r="KB37" s="1"/>
      <c r="KC37" s="1"/>
      <c r="KD37" s="2" t="s">
        <v>344</v>
      </c>
      <c r="KE37" s="2" t="s">
        <v>344</v>
      </c>
      <c r="KF37" s="1"/>
      <c r="KG37" s="1"/>
      <c r="KH37" s="1"/>
      <c r="KI37" s="2" t="s">
        <v>344</v>
      </c>
      <c r="KJ37" s="2" t="s">
        <v>344</v>
      </c>
      <c r="KK37" s="1"/>
      <c r="KL37" s="1"/>
      <c r="KM37" s="1"/>
      <c r="KN37" s="2" t="s">
        <v>344</v>
      </c>
      <c r="KO37" s="2" t="s">
        <v>344</v>
      </c>
      <c r="KP37" s="2">
        <v>0</v>
      </c>
      <c r="KQ37" s="2">
        <v>0</v>
      </c>
      <c r="KR37" s="1"/>
      <c r="KS37" s="1"/>
      <c r="KT37" s="1"/>
      <c r="KU37" s="2">
        <v>0</v>
      </c>
      <c r="KV37" s="2">
        <v>0</v>
      </c>
      <c r="KW37" s="1"/>
      <c r="KX37" s="1"/>
      <c r="KY37" s="1"/>
      <c r="KZ37" s="2" t="s">
        <v>344</v>
      </c>
      <c r="LA37" s="2" t="s">
        <v>344</v>
      </c>
      <c r="LB37" s="2">
        <v>1</v>
      </c>
      <c r="LC37" s="18" t="s">
        <v>1591</v>
      </c>
      <c r="LD37" s="1" t="s">
        <v>825</v>
      </c>
      <c r="LE37" s="1" t="s">
        <v>351</v>
      </c>
      <c r="LF37" s="2" t="s">
        <v>351</v>
      </c>
    </row>
    <row r="38" spans="1:318" x14ac:dyDescent="0.25">
      <c r="A38" s="1" t="s">
        <v>826</v>
      </c>
      <c r="B38" s="2">
        <v>0</v>
      </c>
      <c r="C38" s="2">
        <v>1</v>
      </c>
      <c r="D38" s="2">
        <v>0</v>
      </c>
      <c r="E38" s="2">
        <v>0</v>
      </c>
      <c r="F38" s="1"/>
      <c r="G38" s="1"/>
      <c r="H38" s="1"/>
      <c r="I38" s="2" t="s">
        <v>344</v>
      </c>
      <c r="J38" s="2" t="s">
        <v>344</v>
      </c>
      <c r="K38" s="1" t="s">
        <v>827</v>
      </c>
      <c r="L38" s="1" t="s">
        <v>828</v>
      </c>
      <c r="M38" s="1"/>
      <c r="N38" s="2" t="s">
        <v>351</v>
      </c>
      <c r="O38" s="2" t="s">
        <v>344</v>
      </c>
      <c r="P38" s="1"/>
      <c r="Q38" s="1"/>
      <c r="R38" s="1"/>
      <c r="S38" s="2" t="s">
        <v>344</v>
      </c>
      <c r="T38" s="2" t="s">
        <v>344</v>
      </c>
      <c r="U38" s="1"/>
      <c r="V38" s="1"/>
      <c r="W38" s="1"/>
      <c r="X38" s="2" t="s">
        <v>344</v>
      </c>
      <c r="Y38" s="2" t="s">
        <v>344</v>
      </c>
      <c r="Z38" s="2">
        <v>0</v>
      </c>
      <c r="AA38" s="2">
        <v>0</v>
      </c>
      <c r="AB38" s="2">
        <v>0</v>
      </c>
      <c r="AC38" s="2">
        <v>0</v>
      </c>
      <c r="AD38" s="2">
        <v>0</v>
      </c>
      <c r="AE38" s="2">
        <v>0</v>
      </c>
      <c r="AF38" s="2">
        <v>0</v>
      </c>
      <c r="AG38" s="2">
        <v>0</v>
      </c>
      <c r="AH38" s="2">
        <v>0</v>
      </c>
      <c r="AI38" s="2">
        <v>0</v>
      </c>
      <c r="AJ38" s="2">
        <v>0</v>
      </c>
      <c r="AK38" s="2">
        <v>0</v>
      </c>
      <c r="AL38" s="2">
        <v>0</v>
      </c>
      <c r="AM38" s="2">
        <v>0</v>
      </c>
      <c r="AN38" s="1"/>
      <c r="AO38" s="1"/>
      <c r="AP38" s="1"/>
      <c r="AQ38" s="2" t="s">
        <v>344</v>
      </c>
      <c r="AR38" s="2" t="s">
        <v>344</v>
      </c>
      <c r="AS38" s="1"/>
      <c r="AT38" s="1"/>
      <c r="AU38" s="1"/>
      <c r="AV38" s="2" t="s">
        <v>344</v>
      </c>
      <c r="AW38" s="2" t="s">
        <v>344</v>
      </c>
      <c r="AX38" s="1"/>
      <c r="AY38" s="1"/>
      <c r="AZ38" s="1"/>
      <c r="BA38" s="2" t="s">
        <v>344</v>
      </c>
      <c r="BB38" s="2" t="s">
        <v>344</v>
      </c>
      <c r="BC38" s="1"/>
      <c r="BD38" s="1"/>
      <c r="BE38" s="1"/>
      <c r="BF38" s="2" t="s">
        <v>344</v>
      </c>
      <c r="BG38" s="2" t="s">
        <v>344</v>
      </c>
      <c r="BH38" s="1"/>
      <c r="BI38" s="1"/>
      <c r="BJ38" s="1"/>
      <c r="BK38" s="2" t="s">
        <v>344</v>
      </c>
      <c r="BL38" s="2" t="s">
        <v>344</v>
      </c>
      <c r="BM38" s="1"/>
      <c r="BN38" s="1"/>
      <c r="BO38" s="1"/>
      <c r="BP38" s="2" t="s">
        <v>344</v>
      </c>
      <c r="BQ38" s="1"/>
      <c r="BR38" s="1"/>
      <c r="BS38" s="1"/>
      <c r="BT38" s="1"/>
      <c r="BU38" s="2" t="s">
        <v>344</v>
      </c>
      <c r="BV38" s="2" t="s">
        <v>344</v>
      </c>
      <c r="BW38" s="1"/>
      <c r="BX38" s="1"/>
      <c r="BY38" s="1"/>
      <c r="BZ38" s="2" t="s">
        <v>344</v>
      </c>
      <c r="CA38" s="2" t="s">
        <v>344</v>
      </c>
      <c r="CB38" s="1"/>
      <c r="CC38" s="1"/>
      <c r="CD38" s="1"/>
      <c r="CE38" s="2" t="s">
        <v>344</v>
      </c>
      <c r="CF38" s="2" t="s">
        <v>344</v>
      </c>
      <c r="CG38" s="1"/>
      <c r="CH38" s="1"/>
      <c r="CI38" s="1"/>
      <c r="CJ38" s="2" t="s">
        <v>344</v>
      </c>
      <c r="CK38" s="2" t="s">
        <v>344</v>
      </c>
      <c r="CL38" s="1"/>
      <c r="CM38" s="1"/>
      <c r="CN38" s="1"/>
      <c r="CO38" s="2" t="s">
        <v>344</v>
      </c>
      <c r="CP38" s="2" t="s">
        <v>344</v>
      </c>
      <c r="CQ38" s="1"/>
      <c r="CR38" s="1"/>
      <c r="CS38" s="1"/>
      <c r="CT38" s="2" t="s">
        <v>344</v>
      </c>
      <c r="CU38" s="2" t="s">
        <v>344</v>
      </c>
      <c r="CV38" s="1"/>
      <c r="CW38" s="1"/>
      <c r="CX38" s="1"/>
      <c r="CY38" s="2" t="s">
        <v>344</v>
      </c>
      <c r="CZ38" s="2" t="s">
        <v>344</v>
      </c>
      <c r="DA38" s="1"/>
      <c r="DB38" s="1"/>
      <c r="DC38" s="1"/>
      <c r="DD38" s="2">
        <v>0</v>
      </c>
      <c r="DE38" s="2">
        <v>0</v>
      </c>
      <c r="DF38" s="2">
        <v>0</v>
      </c>
      <c r="DG38" s="2">
        <v>0</v>
      </c>
      <c r="DH38" s="2">
        <v>0</v>
      </c>
      <c r="DI38" s="2">
        <v>0</v>
      </c>
      <c r="DJ38" s="2">
        <v>0</v>
      </c>
      <c r="DK38" s="2">
        <v>0</v>
      </c>
      <c r="DL38" s="1"/>
      <c r="DM38" s="1"/>
      <c r="DN38" s="1"/>
      <c r="DO38" s="2" t="s">
        <v>344</v>
      </c>
      <c r="DP38" s="2" t="s">
        <v>344</v>
      </c>
      <c r="DQ38" s="1"/>
      <c r="DR38" s="1"/>
      <c r="DS38" s="1"/>
      <c r="DT38" s="2" t="s">
        <v>344</v>
      </c>
      <c r="DU38" s="2" t="s">
        <v>344</v>
      </c>
      <c r="DV38" s="1"/>
      <c r="DW38" s="1"/>
      <c r="DX38" s="1"/>
      <c r="DY38" s="2" t="s">
        <v>344</v>
      </c>
      <c r="DZ38" s="2" t="s">
        <v>344</v>
      </c>
      <c r="EA38" s="1"/>
      <c r="EB38" s="1"/>
      <c r="EC38" s="1"/>
      <c r="ED38" s="2" t="s">
        <v>344</v>
      </c>
      <c r="EE38" s="2" t="s">
        <v>344</v>
      </c>
      <c r="EF38" s="1"/>
      <c r="EG38" s="1"/>
      <c r="EH38" s="1"/>
      <c r="EI38" s="2" t="s">
        <v>344</v>
      </c>
      <c r="EJ38" s="2" t="s">
        <v>344</v>
      </c>
      <c r="EK38" s="1"/>
      <c r="EL38" s="1"/>
      <c r="EM38" s="1"/>
      <c r="EN38" s="2" t="s">
        <v>344</v>
      </c>
      <c r="EO38" s="2" t="s">
        <v>344</v>
      </c>
      <c r="EP38" s="2">
        <v>0</v>
      </c>
      <c r="EQ38" s="2">
        <v>0</v>
      </c>
      <c r="ER38" s="2">
        <v>0</v>
      </c>
      <c r="ES38" s="2">
        <v>0</v>
      </c>
      <c r="ET38" s="2">
        <v>0</v>
      </c>
      <c r="EU38" s="2">
        <v>0</v>
      </c>
      <c r="EV38" s="2">
        <v>0</v>
      </c>
      <c r="EW38" s="1"/>
      <c r="EX38" s="1"/>
      <c r="EY38" s="1"/>
      <c r="EZ38" s="2" t="s">
        <v>344</v>
      </c>
      <c r="FA38" s="2" t="s">
        <v>344</v>
      </c>
      <c r="FB38" s="1"/>
      <c r="FC38" s="1"/>
      <c r="FD38" s="1"/>
      <c r="FE38" s="2" t="s">
        <v>344</v>
      </c>
      <c r="FF38" s="2" t="s">
        <v>344</v>
      </c>
      <c r="FG38" s="1"/>
      <c r="FH38" s="1"/>
      <c r="FI38" s="1"/>
      <c r="FJ38" s="2" t="s">
        <v>344</v>
      </c>
      <c r="FK38" s="2" t="s">
        <v>344</v>
      </c>
      <c r="FL38" s="1"/>
      <c r="FM38" s="1"/>
      <c r="FN38" s="1"/>
      <c r="FO38" s="2" t="s">
        <v>344</v>
      </c>
      <c r="FP38" s="2" t="s">
        <v>344</v>
      </c>
      <c r="FQ38" s="1"/>
      <c r="FR38" s="1"/>
      <c r="FS38" s="1"/>
      <c r="FT38" s="2" t="s">
        <v>344</v>
      </c>
      <c r="FU38" s="2" t="s">
        <v>344</v>
      </c>
      <c r="FV38" s="1"/>
      <c r="FW38" s="1"/>
      <c r="FX38" s="1"/>
      <c r="FY38" s="2" t="s">
        <v>344</v>
      </c>
      <c r="FZ38" s="2" t="s">
        <v>344</v>
      </c>
      <c r="GA38" s="1"/>
      <c r="GB38" s="1"/>
      <c r="GC38" s="1"/>
      <c r="GD38" s="2">
        <v>0</v>
      </c>
      <c r="GE38" s="2">
        <v>0</v>
      </c>
      <c r="GF38" s="2">
        <v>0</v>
      </c>
      <c r="GG38" s="2">
        <v>0</v>
      </c>
      <c r="GH38" s="2">
        <v>0</v>
      </c>
      <c r="GI38" s="2">
        <v>0</v>
      </c>
      <c r="GJ38" s="2">
        <v>0</v>
      </c>
      <c r="GK38" s="2">
        <v>0</v>
      </c>
      <c r="GL38" s="1"/>
      <c r="GM38" s="1"/>
      <c r="GN38" s="1"/>
      <c r="GO38" s="2" t="s">
        <v>344</v>
      </c>
      <c r="GP38" s="2" t="s">
        <v>344</v>
      </c>
      <c r="GQ38" s="1"/>
      <c r="GR38" s="1"/>
      <c r="GS38" s="1"/>
      <c r="GT38" s="2" t="s">
        <v>344</v>
      </c>
      <c r="GU38" s="2" t="s">
        <v>344</v>
      </c>
      <c r="GV38" s="1"/>
      <c r="GW38" s="1"/>
      <c r="GX38" s="1"/>
      <c r="GY38" s="2" t="s">
        <v>344</v>
      </c>
      <c r="GZ38" s="2" t="s">
        <v>344</v>
      </c>
      <c r="HA38" s="1"/>
      <c r="HB38" s="1"/>
      <c r="HC38" s="1"/>
      <c r="HD38" s="2" t="s">
        <v>344</v>
      </c>
      <c r="HE38" s="2" t="s">
        <v>344</v>
      </c>
      <c r="HF38" s="1"/>
      <c r="HG38" s="1"/>
      <c r="HH38" s="1"/>
      <c r="HI38" s="2" t="s">
        <v>344</v>
      </c>
      <c r="HJ38" s="2" t="s">
        <v>344</v>
      </c>
      <c r="HK38" s="1"/>
      <c r="HL38" s="1"/>
      <c r="HM38" s="1"/>
      <c r="HN38" s="2" t="s">
        <v>344</v>
      </c>
      <c r="HO38" s="2" t="s">
        <v>344</v>
      </c>
      <c r="HP38" s="2">
        <v>0</v>
      </c>
      <c r="HQ38" s="2">
        <v>0</v>
      </c>
      <c r="HR38" s="2">
        <v>0</v>
      </c>
      <c r="HS38" s="2">
        <v>0</v>
      </c>
      <c r="HT38" s="2">
        <v>0</v>
      </c>
      <c r="HU38" s="2">
        <v>0</v>
      </c>
      <c r="HV38" s="2">
        <v>0</v>
      </c>
      <c r="HW38" s="2">
        <v>0</v>
      </c>
      <c r="HX38" s="2">
        <v>0</v>
      </c>
      <c r="HY38" s="2">
        <v>0</v>
      </c>
      <c r="HZ38" s="1"/>
      <c r="IA38" s="1"/>
      <c r="IB38" s="1"/>
      <c r="IC38" s="2" t="s">
        <v>344</v>
      </c>
      <c r="ID38" s="2" t="s">
        <v>344</v>
      </c>
      <c r="IE38" s="1"/>
      <c r="IF38" s="1"/>
      <c r="IG38" s="1"/>
      <c r="IH38" s="2" t="s">
        <v>344</v>
      </c>
      <c r="II38" s="2" t="s">
        <v>344</v>
      </c>
      <c r="IJ38" s="1"/>
      <c r="IK38" s="1"/>
      <c r="IL38" s="1"/>
      <c r="IM38" s="2" t="s">
        <v>344</v>
      </c>
      <c r="IN38" s="2" t="s">
        <v>344</v>
      </c>
      <c r="IO38" s="1"/>
      <c r="IP38" s="1"/>
      <c r="IQ38" s="1"/>
      <c r="IR38" s="2" t="s">
        <v>344</v>
      </c>
      <c r="IS38" s="2" t="s">
        <v>344</v>
      </c>
      <c r="IT38" s="1"/>
      <c r="IU38" s="1"/>
      <c r="IV38" s="1"/>
      <c r="IW38" s="2" t="s">
        <v>344</v>
      </c>
      <c r="IX38" s="2" t="s">
        <v>344</v>
      </c>
      <c r="IY38" s="1"/>
      <c r="IZ38" s="1"/>
      <c r="JA38" s="1"/>
      <c r="JB38" s="2" t="s">
        <v>344</v>
      </c>
      <c r="JC38" s="2" t="s">
        <v>344</v>
      </c>
      <c r="JD38" s="1"/>
      <c r="JE38" s="1"/>
      <c r="JF38" s="1"/>
      <c r="JG38" s="2" t="s">
        <v>344</v>
      </c>
      <c r="JH38" s="2" t="s">
        <v>344</v>
      </c>
      <c r="JI38" s="1"/>
      <c r="JJ38" s="1"/>
      <c r="JK38" s="1"/>
      <c r="JL38" s="2" t="s">
        <v>344</v>
      </c>
      <c r="JM38" s="2" t="s">
        <v>344</v>
      </c>
      <c r="JN38" s="1"/>
      <c r="JO38" s="1"/>
      <c r="JP38" s="1"/>
      <c r="JQ38" s="2" t="s">
        <v>344</v>
      </c>
      <c r="JR38" s="2" t="s">
        <v>344</v>
      </c>
      <c r="JS38" s="1"/>
      <c r="JT38" s="1"/>
      <c r="JU38" s="1"/>
      <c r="JV38" s="2" t="s">
        <v>344</v>
      </c>
      <c r="JW38" s="2" t="s">
        <v>344</v>
      </c>
      <c r="JX38" s="2">
        <v>0</v>
      </c>
      <c r="JY38" s="2">
        <v>0</v>
      </c>
      <c r="JZ38" s="2">
        <v>0</v>
      </c>
      <c r="KA38" s="1"/>
      <c r="KB38" s="1"/>
      <c r="KC38" s="1"/>
      <c r="KD38" s="2" t="s">
        <v>344</v>
      </c>
      <c r="KE38" s="2" t="s">
        <v>344</v>
      </c>
      <c r="KF38" s="1"/>
      <c r="KG38" s="1"/>
      <c r="KH38" s="1"/>
      <c r="KI38" s="2" t="s">
        <v>344</v>
      </c>
      <c r="KJ38" s="2" t="s">
        <v>344</v>
      </c>
      <c r="KK38" s="1"/>
      <c r="KL38" s="1"/>
      <c r="KM38" s="1"/>
      <c r="KN38" s="2" t="s">
        <v>344</v>
      </c>
      <c r="KO38" s="2" t="s">
        <v>344</v>
      </c>
      <c r="KP38" s="2">
        <v>0</v>
      </c>
      <c r="KQ38" s="2">
        <v>0</v>
      </c>
      <c r="KR38" s="1"/>
      <c r="KS38" s="1"/>
      <c r="KT38" s="1"/>
      <c r="KU38" s="2">
        <v>0</v>
      </c>
      <c r="KV38" s="2">
        <v>0</v>
      </c>
      <c r="KW38" s="1"/>
      <c r="KX38" s="1"/>
      <c r="KY38" s="1"/>
      <c r="KZ38" s="2" t="s">
        <v>344</v>
      </c>
      <c r="LA38" s="2" t="s">
        <v>344</v>
      </c>
      <c r="LB38" s="2">
        <v>0</v>
      </c>
      <c r="LC38" s="1"/>
      <c r="LD38" s="1"/>
      <c r="LE38" s="1" t="s">
        <v>344</v>
      </c>
      <c r="LF38" s="2" t="s">
        <v>344</v>
      </c>
    </row>
    <row r="39" spans="1:318" x14ac:dyDescent="0.25">
      <c r="A39" s="1" t="s">
        <v>829</v>
      </c>
      <c r="B39" s="2">
        <v>1</v>
      </c>
      <c r="C39" s="2">
        <v>1</v>
      </c>
      <c r="D39" s="2">
        <v>1</v>
      </c>
      <c r="E39" s="2">
        <v>1</v>
      </c>
      <c r="F39" s="1" t="s">
        <v>830</v>
      </c>
      <c r="G39" s="1" t="s">
        <v>831</v>
      </c>
      <c r="H39" s="1"/>
      <c r="I39" s="2" t="s">
        <v>344</v>
      </c>
      <c r="J39" s="2" t="s">
        <v>351</v>
      </c>
      <c r="K39" s="1" t="s">
        <v>830</v>
      </c>
      <c r="L39" s="1" t="s">
        <v>832</v>
      </c>
      <c r="M39" s="1" t="s">
        <v>833</v>
      </c>
      <c r="N39" s="2" t="s">
        <v>344</v>
      </c>
      <c r="O39" s="2" t="s">
        <v>344</v>
      </c>
      <c r="P39" s="1" t="s">
        <v>834</v>
      </c>
      <c r="Q39" s="1"/>
      <c r="R39" s="1"/>
      <c r="S39" s="2" t="s">
        <v>344</v>
      </c>
      <c r="T39" s="2" t="s">
        <v>351</v>
      </c>
      <c r="U39" s="1" t="s">
        <v>830</v>
      </c>
      <c r="V39" s="1"/>
      <c r="W39" s="1"/>
      <c r="X39" s="2" t="s">
        <v>344</v>
      </c>
      <c r="Y39" s="2" t="s">
        <v>351</v>
      </c>
      <c r="Z39" s="2">
        <v>0</v>
      </c>
      <c r="AA39" s="2">
        <v>0</v>
      </c>
      <c r="AB39" s="2">
        <v>0</v>
      </c>
      <c r="AC39" s="2">
        <v>1</v>
      </c>
      <c r="AD39" s="2">
        <v>0</v>
      </c>
      <c r="AE39" s="2">
        <v>0</v>
      </c>
      <c r="AF39" s="2">
        <v>0</v>
      </c>
      <c r="AG39" s="2">
        <v>0</v>
      </c>
      <c r="AH39" s="2">
        <v>0</v>
      </c>
      <c r="AI39" s="2">
        <v>0</v>
      </c>
      <c r="AJ39" s="2">
        <v>0</v>
      </c>
      <c r="AK39" s="2">
        <v>0</v>
      </c>
      <c r="AL39" s="2">
        <v>0</v>
      </c>
      <c r="AM39" s="2">
        <v>0</v>
      </c>
      <c r="AN39" s="1"/>
      <c r="AO39" s="1"/>
      <c r="AP39" s="1"/>
      <c r="AQ39" s="2" t="s">
        <v>344</v>
      </c>
      <c r="AR39" s="2" t="s">
        <v>344</v>
      </c>
      <c r="AS39" s="1"/>
      <c r="AT39" s="1"/>
      <c r="AU39" s="1"/>
      <c r="AV39" s="2" t="s">
        <v>344</v>
      </c>
      <c r="AW39" s="2" t="s">
        <v>344</v>
      </c>
      <c r="AX39" s="1"/>
      <c r="AY39" s="1"/>
      <c r="AZ39" s="1"/>
      <c r="BA39" s="2" t="s">
        <v>344</v>
      </c>
      <c r="BB39" s="2" t="s">
        <v>344</v>
      </c>
      <c r="BC39" s="1" t="s">
        <v>835</v>
      </c>
      <c r="BD39" s="1"/>
      <c r="BE39" s="1"/>
      <c r="BF39" s="2" t="s">
        <v>344</v>
      </c>
      <c r="BG39" s="2" t="s">
        <v>344</v>
      </c>
      <c r="BH39" s="1"/>
      <c r="BI39" s="1"/>
      <c r="BJ39" s="1"/>
      <c r="BK39" s="2" t="s">
        <v>344</v>
      </c>
      <c r="BL39" s="2" t="s">
        <v>344</v>
      </c>
      <c r="BM39" s="1"/>
      <c r="BN39" s="1"/>
      <c r="BO39" s="1"/>
      <c r="BP39" s="2" t="s">
        <v>344</v>
      </c>
      <c r="BQ39" s="1"/>
      <c r="BR39" s="1"/>
      <c r="BS39" s="1"/>
      <c r="BT39" s="1"/>
      <c r="BU39" s="2" t="s">
        <v>344</v>
      </c>
      <c r="BV39" s="2" t="s">
        <v>344</v>
      </c>
      <c r="BW39" s="1"/>
      <c r="BX39" s="1"/>
      <c r="BY39" s="1"/>
      <c r="BZ39" s="2" t="s">
        <v>344</v>
      </c>
      <c r="CA39" s="2" t="s">
        <v>344</v>
      </c>
      <c r="CB39" s="1"/>
      <c r="CC39" s="1"/>
      <c r="CD39" s="1"/>
      <c r="CE39" s="2" t="s">
        <v>344</v>
      </c>
      <c r="CF39" s="2" t="s">
        <v>344</v>
      </c>
      <c r="CG39" s="1"/>
      <c r="CH39" s="1"/>
      <c r="CI39" s="1"/>
      <c r="CJ39" s="2" t="s">
        <v>344</v>
      </c>
      <c r="CK39" s="2" t="s">
        <v>344</v>
      </c>
      <c r="CL39" s="1"/>
      <c r="CM39" s="1"/>
      <c r="CN39" s="1"/>
      <c r="CO39" s="2" t="s">
        <v>344</v>
      </c>
      <c r="CP39" s="2" t="s">
        <v>344</v>
      </c>
      <c r="CQ39" s="1"/>
      <c r="CR39" s="1"/>
      <c r="CS39" s="1"/>
      <c r="CT39" s="2" t="s">
        <v>344</v>
      </c>
      <c r="CU39" s="2" t="s">
        <v>344</v>
      </c>
      <c r="CV39" s="1"/>
      <c r="CW39" s="1"/>
      <c r="CX39" s="1"/>
      <c r="CY39" s="2" t="s">
        <v>344</v>
      </c>
      <c r="CZ39" s="2" t="s">
        <v>344</v>
      </c>
      <c r="DA39" s="1"/>
      <c r="DB39" s="1"/>
      <c r="DC39" s="1"/>
      <c r="DD39" s="2">
        <v>0</v>
      </c>
      <c r="DE39" s="2">
        <v>0</v>
      </c>
      <c r="DF39" s="2">
        <v>0</v>
      </c>
      <c r="DG39" s="2">
        <v>0</v>
      </c>
      <c r="DH39" s="2">
        <v>0</v>
      </c>
      <c r="DI39" s="2">
        <v>0</v>
      </c>
      <c r="DJ39" s="2">
        <v>0</v>
      </c>
      <c r="DK39" s="2">
        <v>0</v>
      </c>
      <c r="DL39" s="1"/>
      <c r="DM39" s="1"/>
      <c r="DN39" s="1"/>
      <c r="DO39" s="2" t="s">
        <v>344</v>
      </c>
      <c r="DP39" s="2" t="s">
        <v>344</v>
      </c>
      <c r="DQ39" s="1"/>
      <c r="DR39" s="1"/>
      <c r="DS39" s="1"/>
      <c r="DT39" s="2" t="s">
        <v>344</v>
      </c>
      <c r="DU39" s="2" t="s">
        <v>344</v>
      </c>
      <c r="DV39" s="1"/>
      <c r="DW39" s="1"/>
      <c r="DX39" s="1"/>
      <c r="DY39" s="2" t="s">
        <v>344</v>
      </c>
      <c r="DZ39" s="2" t="s">
        <v>344</v>
      </c>
      <c r="EA39" s="1"/>
      <c r="EB39" s="1"/>
      <c r="EC39" s="1"/>
      <c r="ED39" s="2" t="s">
        <v>344</v>
      </c>
      <c r="EE39" s="2" t="s">
        <v>344</v>
      </c>
      <c r="EF39" s="1"/>
      <c r="EG39" s="1"/>
      <c r="EH39" s="1"/>
      <c r="EI39" s="2" t="s">
        <v>344</v>
      </c>
      <c r="EJ39" s="2" t="s">
        <v>344</v>
      </c>
      <c r="EK39" s="1"/>
      <c r="EL39" s="1"/>
      <c r="EM39" s="1"/>
      <c r="EN39" s="2" t="s">
        <v>344</v>
      </c>
      <c r="EO39" s="2" t="s">
        <v>344</v>
      </c>
      <c r="EP39" s="2">
        <v>0</v>
      </c>
      <c r="EQ39" s="2">
        <v>0</v>
      </c>
      <c r="ER39" s="2">
        <v>0</v>
      </c>
      <c r="ES39" s="2">
        <v>0</v>
      </c>
      <c r="ET39" s="2">
        <v>0</v>
      </c>
      <c r="EU39" s="2">
        <v>0</v>
      </c>
      <c r="EV39" s="2">
        <v>0</v>
      </c>
      <c r="EW39" s="1"/>
      <c r="EX39" s="1"/>
      <c r="EY39" s="1"/>
      <c r="EZ39" s="2" t="s">
        <v>344</v>
      </c>
      <c r="FA39" s="2" t="s">
        <v>344</v>
      </c>
      <c r="FB39" s="1"/>
      <c r="FC39" s="1"/>
      <c r="FD39" s="1"/>
      <c r="FE39" s="2" t="s">
        <v>344</v>
      </c>
      <c r="FF39" s="2" t="s">
        <v>344</v>
      </c>
      <c r="FG39" s="1"/>
      <c r="FH39" s="1"/>
      <c r="FI39" s="1"/>
      <c r="FJ39" s="2" t="s">
        <v>344</v>
      </c>
      <c r="FK39" s="2" t="s">
        <v>344</v>
      </c>
      <c r="FL39" s="1"/>
      <c r="FM39" s="1"/>
      <c r="FN39" s="1"/>
      <c r="FO39" s="2" t="s">
        <v>344</v>
      </c>
      <c r="FP39" s="2" t="s">
        <v>344</v>
      </c>
      <c r="FQ39" s="1"/>
      <c r="FR39" s="1"/>
      <c r="FS39" s="1"/>
      <c r="FT39" s="2" t="s">
        <v>344</v>
      </c>
      <c r="FU39" s="2" t="s">
        <v>344</v>
      </c>
      <c r="FV39" s="1"/>
      <c r="FW39" s="1"/>
      <c r="FX39" s="1"/>
      <c r="FY39" s="2" t="s">
        <v>344</v>
      </c>
      <c r="FZ39" s="2" t="s">
        <v>344</v>
      </c>
      <c r="GA39" s="1"/>
      <c r="GB39" s="1"/>
      <c r="GC39" s="1"/>
      <c r="GD39" s="2">
        <v>0</v>
      </c>
      <c r="GE39" s="2">
        <v>0</v>
      </c>
      <c r="GF39" s="2">
        <v>0</v>
      </c>
      <c r="GG39" s="2">
        <v>0</v>
      </c>
      <c r="GH39" s="2">
        <v>1</v>
      </c>
      <c r="GI39" s="2">
        <v>1</v>
      </c>
      <c r="GJ39" s="2">
        <v>0</v>
      </c>
      <c r="GK39" s="2">
        <v>0</v>
      </c>
      <c r="GL39" s="1"/>
      <c r="GM39" s="1"/>
      <c r="GN39" s="1"/>
      <c r="GO39" s="2" t="s">
        <v>344</v>
      </c>
      <c r="GP39" s="2" t="s">
        <v>344</v>
      </c>
      <c r="GQ39" s="1"/>
      <c r="GR39" s="1"/>
      <c r="GS39" s="1"/>
      <c r="GT39" s="2" t="s">
        <v>344</v>
      </c>
      <c r="GU39" s="2" t="s">
        <v>344</v>
      </c>
      <c r="GV39" s="1" t="s">
        <v>836</v>
      </c>
      <c r="GW39" s="1" t="s">
        <v>837</v>
      </c>
      <c r="GX39" s="1"/>
      <c r="GY39" s="2" t="s">
        <v>344</v>
      </c>
      <c r="GZ39" s="2" t="s">
        <v>344</v>
      </c>
      <c r="HA39" s="1" t="s">
        <v>836</v>
      </c>
      <c r="HB39" s="1" t="s">
        <v>838</v>
      </c>
      <c r="HC39" s="1"/>
      <c r="HD39" s="2" t="s">
        <v>344</v>
      </c>
      <c r="HE39" s="2" t="s">
        <v>344</v>
      </c>
      <c r="HF39" s="1"/>
      <c r="HG39" s="1"/>
      <c r="HH39" s="1"/>
      <c r="HI39" s="2" t="s">
        <v>344</v>
      </c>
      <c r="HJ39" s="2" t="s">
        <v>344</v>
      </c>
      <c r="HK39" s="1"/>
      <c r="HL39" s="1"/>
      <c r="HM39" s="1"/>
      <c r="HN39" s="2" t="s">
        <v>344</v>
      </c>
      <c r="HO39" s="2" t="s">
        <v>344</v>
      </c>
      <c r="HP39" s="2">
        <v>0</v>
      </c>
      <c r="HQ39" s="2">
        <v>1</v>
      </c>
      <c r="HR39" s="2">
        <v>0</v>
      </c>
      <c r="HS39" s="2">
        <v>0</v>
      </c>
      <c r="HT39" s="2">
        <v>1</v>
      </c>
      <c r="HU39" s="2">
        <v>0</v>
      </c>
      <c r="HV39" s="2">
        <v>1</v>
      </c>
      <c r="HW39" s="2">
        <v>0</v>
      </c>
      <c r="HX39" s="2">
        <v>1</v>
      </c>
      <c r="HY39" s="2">
        <v>1</v>
      </c>
      <c r="HZ39" s="1"/>
      <c r="IA39" s="1"/>
      <c r="IB39" s="1"/>
      <c r="IC39" s="2" t="s">
        <v>344</v>
      </c>
      <c r="ID39" s="2" t="s">
        <v>344</v>
      </c>
      <c r="IE39" s="1" t="s">
        <v>839</v>
      </c>
      <c r="IF39" s="1" t="s">
        <v>840</v>
      </c>
      <c r="IG39" s="1" t="s">
        <v>841</v>
      </c>
      <c r="IH39" s="2" t="s">
        <v>344</v>
      </c>
      <c r="II39" s="2" t="s">
        <v>351</v>
      </c>
      <c r="IJ39" s="1"/>
      <c r="IK39" s="1"/>
      <c r="IL39" s="1"/>
      <c r="IM39" s="2" t="s">
        <v>344</v>
      </c>
      <c r="IN39" s="2" t="s">
        <v>344</v>
      </c>
      <c r="IO39" s="1"/>
      <c r="IP39" s="1"/>
      <c r="IQ39" s="1"/>
      <c r="IR39" s="2" t="s">
        <v>344</v>
      </c>
      <c r="IS39" s="2" t="s">
        <v>344</v>
      </c>
      <c r="IT39" s="1" t="s">
        <v>830</v>
      </c>
      <c r="IU39" s="1"/>
      <c r="IV39" s="1"/>
      <c r="IW39" s="2" t="s">
        <v>344</v>
      </c>
      <c r="IX39" s="2" t="s">
        <v>344</v>
      </c>
      <c r="IY39" s="1"/>
      <c r="IZ39" s="1"/>
      <c r="JA39" s="1"/>
      <c r="JB39" s="2" t="s">
        <v>344</v>
      </c>
      <c r="JC39" s="2" t="s">
        <v>344</v>
      </c>
      <c r="JD39" s="1" t="s">
        <v>842</v>
      </c>
      <c r="JE39" s="1"/>
      <c r="JF39" s="1"/>
      <c r="JG39" s="2" t="s">
        <v>344</v>
      </c>
      <c r="JH39" s="2" t="s">
        <v>351</v>
      </c>
      <c r="JI39" s="1"/>
      <c r="JJ39" s="1"/>
      <c r="JK39" s="1"/>
      <c r="JL39" s="2" t="s">
        <v>344</v>
      </c>
      <c r="JM39" s="2" t="s">
        <v>344</v>
      </c>
      <c r="JN39" s="1" t="s">
        <v>843</v>
      </c>
      <c r="JO39" s="1" t="s">
        <v>844</v>
      </c>
      <c r="JP39" s="1"/>
      <c r="JQ39" s="2" t="s">
        <v>344</v>
      </c>
      <c r="JR39" s="2" t="s">
        <v>351</v>
      </c>
      <c r="JS39" s="1" t="s">
        <v>845</v>
      </c>
      <c r="JT39" s="1" t="s">
        <v>844</v>
      </c>
      <c r="JU39" s="1"/>
      <c r="JV39" s="2" t="s">
        <v>344</v>
      </c>
      <c r="JW39" s="2" t="s">
        <v>351</v>
      </c>
      <c r="JX39" s="2">
        <v>0</v>
      </c>
      <c r="JY39" s="2">
        <v>1</v>
      </c>
      <c r="JZ39" s="2">
        <v>1</v>
      </c>
      <c r="KA39" s="1"/>
      <c r="KB39" s="1"/>
      <c r="KC39" s="1"/>
      <c r="KD39" s="2" t="s">
        <v>344</v>
      </c>
      <c r="KE39" s="2" t="s">
        <v>344</v>
      </c>
      <c r="KF39" s="1" t="s">
        <v>846</v>
      </c>
      <c r="KG39" s="1" t="s">
        <v>847</v>
      </c>
      <c r="KH39" s="1"/>
      <c r="KI39" s="2" t="s">
        <v>344</v>
      </c>
      <c r="KJ39" s="2" t="s">
        <v>351</v>
      </c>
      <c r="KK39" s="1" t="s">
        <v>848</v>
      </c>
      <c r="KL39" s="1" t="s">
        <v>849</v>
      </c>
      <c r="KM39" s="1"/>
      <c r="KN39" s="2" t="s">
        <v>344</v>
      </c>
      <c r="KO39" s="2" t="s">
        <v>351</v>
      </c>
      <c r="KP39" s="2">
        <v>1</v>
      </c>
      <c r="KQ39" s="2">
        <v>1</v>
      </c>
      <c r="KR39" s="1" t="s">
        <v>850</v>
      </c>
      <c r="KS39" s="1" t="s">
        <v>849</v>
      </c>
      <c r="KT39" s="1"/>
      <c r="KU39" s="2">
        <v>0</v>
      </c>
      <c r="KV39" s="2">
        <v>1</v>
      </c>
      <c r="KW39" s="1" t="s">
        <v>851</v>
      </c>
      <c r="KX39" s="1"/>
      <c r="KY39" s="1"/>
      <c r="KZ39" s="2" t="s">
        <v>344</v>
      </c>
      <c r="LA39" s="2" t="s">
        <v>351</v>
      </c>
      <c r="LB39" s="2">
        <v>0</v>
      </c>
      <c r="LC39" s="1"/>
      <c r="LD39" s="1"/>
      <c r="LE39" s="1" t="s">
        <v>344</v>
      </c>
      <c r="LF39" s="2" t="s">
        <v>344</v>
      </c>
    </row>
    <row r="40" spans="1:318" ht="27.75" customHeight="1" x14ac:dyDescent="0.25">
      <c r="A40" s="1" t="s">
        <v>852</v>
      </c>
      <c r="B40" s="2">
        <v>0</v>
      </c>
      <c r="C40" s="2">
        <v>1</v>
      </c>
      <c r="D40" s="2">
        <v>1</v>
      </c>
      <c r="E40" s="2">
        <v>1</v>
      </c>
      <c r="F40" s="1"/>
      <c r="G40" s="1"/>
      <c r="H40" s="1"/>
      <c r="I40" s="2" t="s">
        <v>344</v>
      </c>
      <c r="J40" s="2" t="s">
        <v>344</v>
      </c>
      <c r="K40" s="1" t="s">
        <v>853</v>
      </c>
      <c r="L40" s="1" t="s">
        <v>854</v>
      </c>
      <c r="M40" s="1" t="s">
        <v>855</v>
      </c>
      <c r="N40" s="2" t="s">
        <v>344</v>
      </c>
      <c r="O40" s="2" t="s">
        <v>344</v>
      </c>
      <c r="P40" s="1" t="s">
        <v>856</v>
      </c>
      <c r="Q40" s="1" t="s">
        <v>857</v>
      </c>
      <c r="R40" s="1" t="s">
        <v>858</v>
      </c>
      <c r="S40" s="2" t="s">
        <v>344</v>
      </c>
      <c r="T40" s="2" t="s">
        <v>344</v>
      </c>
      <c r="U40" s="1" t="s">
        <v>859</v>
      </c>
      <c r="V40" s="1" t="s">
        <v>860</v>
      </c>
      <c r="W40" s="1" t="s">
        <v>861</v>
      </c>
      <c r="X40" s="2" t="s">
        <v>344</v>
      </c>
      <c r="Y40" s="2" t="s">
        <v>344</v>
      </c>
      <c r="Z40" s="2">
        <v>0</v>
      </c>
      <c r="AA40" s="2">
        <v>1</v>
      </c>
      <c r="AB40" s="2">
        <v>1</v>
      </c>
      <c r="AC40" s="2">
        <v>0</v>
      </c>
      <c r="AD40" s="2">
        <v>1</v>
      </c>
      <c r="AE40" s="2">
        <v>0</v>
      </c>
      <c r="AF40" s="2">
        <v>0</v>
      </c>
      <c r="AG40" s="2">
        <v>1</v>
      </c>
      <c r="AH40" s="2">
        <v>0</v>
      </c>
      <c r="AI40" s="2">
        <v>0</v>
      </c>
      <c r="AJ40" s="2">
        <v>0</v>
      </c>
      <c r="AK40" s="2">
        <v>0</v>
      </c>
      <c r="AL40" s="2">
        <v>1</v>
      </c>
      <c r="AM40" s="2">
        <v>1</v>
      </c>
      <c r="AN40" s="1"/>
      <c r="AO40" s="1"/>
      <c r="AP40" s="1"/>
      <c r="AQ40" s="2" t="s">
        <v>344</v>
      </c>
      <c r="AR40" s="2" t="s">
        <v>344</v>
      </c>
      <c r="AS40" s="1" t="s">
        <v>862</v>
      </c>
      <c r="AT40" s="1" t="s">
        <v>863</v>
      </c>
      <c r="AU40" s="1" t="s">
        <v>864</v>
      </c>
      <c r="AV40" s="2" t="s">
        <v>344</v>
      </c>
      <c r="AW40" s="2" t="s">
        <v>344</v>
      </c>
      <c r="AX40" s="1" t="s">
        <v>865</v>
      </c>
      <c r="AY40" s="1" t="s">
        <v>866</v>
      </c>
      <c r="AZ40" s="1" t="s">
        <v>867</v>
      </c>
      <c r="BA40" s="2" t="s">
        <v>344</v>
      </c>
      <c r="BB40" s="2" t="s">
        <v>344</v>
      </c>
      <c r="BC40" s="1"/>
      <c r="BD40" s="1"/>
      <c r="BE40" s="1"/>
      <c r="BF40" s="2" t="s">
        <v>344</v>
      </c>
      <c r="BG40" s="2" t="s">
        <v>344</v>
      </c>
      <c r="BH40" s="1" t="s">
        <v>868</v>
      </c>
      <c r="BI40" s="1" t="s">
        <v>869</v>
      </c>
      <c r="BJ40" s="1" t="s">
        <v>870</v>
      </c>
      <c r="BK40" s="2" t="s">
        <v>344</v>
      </c>
      <c r="BL40" s="2" t="s">
        <v>344</v>
      </c>
      <c r="BM40" s="1"/>
      <c r="BN40" s="1"/>
      <c r="BO40" s="1"/>
      <c r="BP40" s="2" t="s">
        <v>344</v>
      </c>
      <c r="BQ40" s="1"/>
      <c r="BR40" s="1"/>
      <c r="BS40" s="1"/>
      <c r="BT40" s="1"/>
      <c r="BU40" s="2" t="s">
        <v>344</v>
      </c>
      <c r="BV40" s="2" t="s">
        <v>344</v>
      </c>
      <c r="BW40" s="1" t="s">
        <v>871</v>
      </c>
      <c r="BX40" s="1" t="s">
        <v>872</v>
      </c>
      <c r="BY40" s="1" t="s">
        <v>873</v>
      </c>
      <c r="BZ40" s="2" t="s">
        <v>344</v>
      </c>
      <c r="CA40" s="2" t="s">
        <v>344</v>
      </c>
      <c r="CB40" s="1"/>
      <c r="CC40" s="1"/>
      <c r="CD40" s="1"/>
      <c r="CE40" s="2" t="s">
        <v>344</v>
      </c>
      <c r="CF40" s="2" t="s">
        <v>344</v>
      </c>
      <c r="CG40" s="1"/>
      <c r="CH40" s="1"/>
      <c r="CI40" s="1"/>
      <c r="CJ40" s="2" t="s">
        <v>344</v>
      </c>
      <c r="CK40" s="2" t="s">
        <v>344</v>
      </c>
      <c r="CL40" s="1"/>
      <c r="CM40" s="1"/>
      <c r="CN40" s="1"/>
      <c r="CO40" s="2" t="s">
        <v>344</v>
      </c>
      <c r="CP40" s="2" t="s">
        <v>344</v>
      </c>
      <c r="CQ40" s="1"/>
      <c r="CR40" s="1"/>
      <c r="CS40" s="1"/>
      <c r="CT40" s="2" t="s">
        <v>344</v>
      </c>
      <c r="CU40" s="2" t="s">
        <v>344</v>
      </c>
      <c r="CV40" s="1" t="s">
        <v>874</v>
      </c>
      <c r="CW40" s="1" t="s">
        <v>875</v>
      </c>
      <c r="CX40" s="1" t="s">
        <v>873</v>
      </c>
      <c r="CY40" s="2" t="s">
        <v>344</v>
      </c>
      <c r="CZ40" s="2" t="s">
        <v>344</v>
      </c>
      <c r="DA40" s="1" t="s">
        <v>876</v>
      </c>
      <c r="DB40" s="1" t="s">
        <v>875</v>
      </c>
      <c r="DC40" s="1" t="s">
        <v>873</v>
      </c>
      <c r="DD40" s="2">
        <v>0</v>
      </c>
      <c r="DE40" s="2">
        <v>0</v>
      </c>
      <c r="DF40" s="2">
        <v>1</v>
      </c>
      <c r="DG40" s="2">
        <v>1</v>
      </c>
      <c r="DH40" s="2">
        <v>0</v>
      </c>
      <c r="DI40" s="2">
        <v>0</v>
      </c>
      <c r="DJ40" s="2">
        <v>1</v>
      </c>
      <c r="DK40" s="2">
        <v>1</v>
      </c>
      <c r="DL40" s="1" t="s">
        <v>877</v>
      </c>
      <c r="DM40" s="1" t="s">
        <v>875</v>
      </c>
      <c r="DN40" s="1" t="s">
        <v>873</v>
      </c>
      <c r="DO40" s="2" t="s">
        <v>344</v>
      </c>
      <c r="DP40" s="2" t="s">
        <v>344</v>
      </c>
      <c r="DQ40" s="1" t="s">
        <v>878</v>
      </c>
      <c r="DR40" s="1" t="s">
        <v>875</v>
      </c>
      <c r="DS40" s="1" t="s">
        <v>873</v>
      </c>
      <c r="DT40" s="2" t="s">
        <v>344</v>
      </c>
      <c r="DU40" s="2" t="s">
        <v>344</v>
      </c>
      <c r="DV40" s="1"/>
      <c r="DW40" s="1"/>
      <c r="DX40" s="1"/>
      <c r="DY40" s="2" t="s">
        <v>344</v>
      </c>
      <c r="DZ40" s="2" t="s">
        <v>344</v>
      </c>
      <c r="EA40" s="1"/>
      <c r="EB40" s="1"/>
      <c r="EC40" s="1"/>
      <c r="ED40" s="2" t="s">
        <v>344</v>
      </c>
      <c r="EE40" s="2" t="s">
        <v>344</v>
      </c>
      <c r="EF40" s="1" t="s">
        <v>879</v>
      </c>
      <c r="EG40" s="1" t="s">
        <v>875</v>
      </c>
      <c r="EH40" s="1" t="s">
        <v>880</v>
      </c>
      <c r="EI40" s="2" t="s">
        <v>344</v>
      </c>
      <c r="EJ40" s="2" t="s">
        <v>344</v>
      </c>
      <c r="EK40" s="1" t="s">
        <v>881</v>
      </c>
      <c r="EL40" s="1" t="s">
        <v>882</v>
      </c>
      <c r="EM40" s="1" t="s">
        <v>883</v>
      </c>
      <c r="EN40" s="2" t="s">
        <v>344</v>
      </c>
      <c r="EO40" s="2" t="s">
        <v>344</v>
      </c>
      <c r="EP40" s="2">
        <v>1</v>
      </c>
      <c r="EQ40" s="2">
        <v>1</v>
      </c>
      <c r="ER40" s="2">
        <v>0</v>
      </c>
      <c r="ES40" s="2">
        <v>0</v>
      </c>
      <c r="ET40" s="2">
        <v>0</v>
      </c>
      <c r="EU40" s="2">
        <v>0</v>
      </c>
      <c r="EV40" s="2">
        <v>1</v>
      </c>
      <c r="EW40" s="1" t="s">
        <v>884</v>
      </c>
      <c r="EX40" s="1" t="s">
        <v>885</v>
      </c>
      <c r="EY40" s="1" t="s">
        <v>886</v>
      </c>
      <c r="EZ40" s="2" t="s">
        <v>344</v>
      </c>
      <c r="FA40" s="2" t="s">
        <v>344</v>
      </c>
      <c r="FB40" s="1" t="s">
        <v>887</v>
      </c>
      <c r="FC40" s="1" t="s">
        <v>888</v>
      </c>
      <c r="FD40" s="1" t="s">
        <v>889</v>
      </c>
      <c r="FE40" s="2" t="s">
        <v>344</v>
      </c>
      <c r="FF40" s="2" t="s">
        <v>344</v>
      </c>
      <c r="FG40" s="1"/>
      <c r="FH40" s="1"/>
      <c r="FI40" s="1"/>
      <c r="FJ40" s="2" t="s">
        <v>344</v>
      </c>
      <c r="FK40" s="2" t="s">
        <v>344</v>
      </c>
      <c r="FL40" s="1"/>
      <c r="FM40" s="1"/>
      <c r="FN40" s="1"/>
      <c r="FO40" s="2" t="s">
        <v>344</v>
      </c>
      <c r="FP40" s="2" t="s">
        <v>344</v>
      </c>
      <c r="FQ40" s="1"/>
      <c r="FR40" s="1"/>
      <c r="FS40" s="1"/>
      <c r="FT40" s="2" t="s">
        <v>344</v>
      </c>
      <c r="FU40" s="2" t="s">
        <v>344</v>
      </c>
      <c r="FV40" s="1"/>
      <c r="FW40" s="1"/>
      <c r="FX40" s="1"/>
      <c r="FY40" s="2" t="s">
        <v>344</v>
      </c>
      <c r="FZ40" s="2" t="s">
        <v>344</v>
      </c>
      <c r="GA40" s="1" t="s">
        <v>890</v>
      </c>
      <c r="GB40" s="1" t="s">
        <v>891</v>
      </c>
      <c r="GC40" s="1"/>
      <c r="GD40" s="2">
        <v>0</v>
      </c>
      <c r="GE40" s="2">
        <v>0</v>
      </c>
      <c r="GF40" s="2">
        <v>0</v>
      </c>
      <c r="GG40" s="2">
        <v>0</v>
      </c>
      <c r="GH40" s="2">
        <v>0</v>
      </c>
      <c r="GI40" s="2">
        <v>1</v>
      </c>
      <c r="GJ40" s="2">
        <v>1</v>
      </c>
      <c r="GK40" s="2">
        <v>0</v>
      </c>
      <c r="GL40" s="1"/>
      <c r="GM40" s="1"/>
      <c r="GN40" s="1"/>
      <c r="GO40" s="2" t="s">
        <v>344</v>
      </c>
      <c r="GP40" s="2" t="s">
        <v>344</v>
      </c>
      <c r="GQ40" s="1"/>
      <c r="GR40" s="1"/>
      <c r="GS40" s="1"/>
      <c r="GT40" s="2" t="s">
        <v>344</v>
      </c>
      <c r="GU40" s="2" t="s">
        <v>344</v>
      </c>
      <c r="GV40" s="1"/>
      <c r="GW40" s="1"/>
      <c r="GX40" s="1"/>
      <c r="GY40" s="2" t="s">
        <v>344</v>
      </c>
      <c r="GZ40" s="2" t="s">
        <v>344</v>
      </c>
      <c r="HA40" s="1" t="s">
        <v>892</v>
      </c>
      <c r="HB40" s="1" t="s">
        <v>893</v>
      </c>
      <c r="HC40" s="1" t="s">
        <v>894</v>
      </c>
      <c r="HD40" s="2" t="s">
        <v>344</v>
      </c>
      <c r="HE40" s="2" t="s">
        <v>344</v>
      </c>
      <c r="HF40" s="1" t="s">
        <v>895</v>
      </c>
      <c r="HG40" s="1" t="s">
        <v>896</v>
      </c>
      <c r="HH40" s="1"/>
      <c r="HI40" s="2" t="s">
        <v>344</v>
      </c>
      <c r="HJ40" s="2" t="s">
        <v>344</v>
      </c>
      <c r="HK40" s="1"/>
      <c r="HL40" s="1"/>
      <c r="HM40" s="1"/>
      <c r="HN40" s="2" t="s">
        <v>344</v>
      </c>
      <c r="HO40" s="2" t="s">
        <v>344</v>
      </c>
      <c r="HP40" s="2">
        <v>0</v>
      </c>
      <c r="HQ40" s="2">
        <v>0</v>
      </c>
      <c r="HR40" s="2">
        <v>0</v>
      </c>
      <c r="HS40" s="2">
        <v>0</v>
      </c>
      <c r="HT40" s="2">
        <v>0</v>
      </c>
      <c r="HU40" s="2">
        <v>0</v>
      </c>
      <c r="HV40" s="2">
        <v>0</v>
      </c>
      <c r="HW40" s="2">
        <v>0</v>
      </c>
      <c r="HX40" s="2">
        <v>0</v>
      </c>
      <c r="HY40" s="2">
        <v>0</v>
      </c>
      <c r="HZ40" s="1"/>
      <c r="IA40" s="1"/>
      <c r="IB40" s="1"/>
      <c r="IC40" s="2" t="s">
        <v>344</v>
      </c>
      <c r="ID40" s="2" t="s">
        <v>344</v>
      </c>
      <c r="IE40" s="1"/>
      <c r="IF40" s="1"/>
      <c r="IG40" s="1"/>
      <c r="IH40" s="2" t="s">
        <v>344</v>
      </c>
      <c r="II40" s="2" t="s">
        <v>344</v>
      </c>
      <c r="IJ40" s="1"/>
      <c r="IK40" s="1"/>
      <c r="IL40" s="1"/>
      <c r="IM40" s="2" t="s">
        <v>344</v>
      </c>
      <c r="IN40" s="2" t="s">
        <v>344</v>
      </c>
      <c r="IO40" s="1"/>
      <c r="IP40" s="1"/>
      <c r="IQ40" s="1"/>
      <c r="IR40" s="2" t="s">
        <v>344</v>
      </c>
      <c r="IS40" s="2" t="s">
        <v>344</v>
      </c>
      <c r="IT40" s="1"/>
      <c r="IU40" s="1"/>
      <c r="IV40" s="1"/>
      <c r="IW40" s="2" t="s">
        <v>344</v>
      </c>
      <c r="IX40" s="2" t="s">
        <v>344</v>
      </c>
      <c r="IY40" s="1"/>
      <c r="IZ40" s="1"/>
      <c r="JA40" s="1"/>
      <c r="JB40" s="2" t="s">
        <v>344</v>
      </c>
      <c r="JC40" s="2" t="s">
        <v>344</v>
      </c>
      <c r="JD40" s="1"/>
      <c r="JE40" s="1"/>
      <c r="JF40" s="1"/>
      <c r="JG40" s="2" t="s">
        <v>344</v>
      </c>
      <c r="JH40" s="2" t="s">
        <v>344</v>
      </c>
      <c r="JI40" s="1"/>
      <c r="JJ40" s="1"/>
      <c r="JK40" s="1"/>
      <c r="JL40" s="2" t="s">
        <v>344</v>
      </c>
      <c r="JM40" s="2" t="s">
        <v>344</v>
      </c>
      <c r="JN40" s="1"/>
      <c r="JO40" s="1"/>
      <c r="JP40" s="1"/>
      <c r="JQ40" s="2" t="s">
        <v>344</v>
      </c>
      <c r="JR40" s="2" t="s">
        <v>344</v>
      </c>
      <c r="JS40" s="1"/>
      <c r="JT40" s="1"/>
      <c r="JU40" s="1"/>
      <c r="JV40" s="2" t="s">
        <v>344</v>
      </c>
      <c r="JW40" s="2" t="s">
        <v>344</v>
      </c>
      <c r="JX40" s="2">
        <v>1</v>
      </c>
      <c r="JY40" s="2">
        <v>1</v>
      </c>
      <c r="JZ40" s="2">
        <v>1</v>
      </c>
      <c r="KA40" s="1" t="s">
        <v>897</v>
      </c>
      <c r="KB40" s="1" t="s">
        <v>898</v>
      </c>
      <c r="KC40" s="1" t="s">
        <v>899</v>
      </c>
      <c r="KD40" s="2" t="s">
        <v>344</v>
      </c>
      <c r="KE40" s="2" t="s">
        <v>344</v>
      </c>
      <c r="KF40" s="1" t="s">
        <v>900</v>
      </c>
      <c r="KG40" s="1" t="s">
        <v>901</v>
      </c>
      <c r="KH40" s="1" t="s">
        <v>902</v>
      </c>
      <c r="KI40" s="2" t="s">
        <v>344</v>
      </c>
      <c r="KJ40" s="2" t="s">
        <v>344</v>
      </c>
      <c r="KK40" s="1" t="s">
        <v>903</v>
      </c>
      <c r="KL40" s="1" t="s">
        <v>904</v>
      </c>
      <c r="KM40" s="1" t="s">
        <v>905</v>
      </c>
      <c r="KN40" s="2" t="s">
        <v>344</v>
      </c>
      <c r="KO40" s="2" t="s">
        <v>344</v>
      </c>
      <c r="KP40" s="2">
        <v>1</v>
      </c>
      <c r="KQ40" s="2">
        <v>1</v>
      </c>
      <c r="KR40" s="1" t="s">
        <v>906</v>
      </c>
      <c r="KS40" s="1" t="s">
        <v>907</v>
      </c>
      <c r="KT40" s="1" t="s">
        <v>908</v>
      </c>
      <c r="KU40" s="2">
        <v>0</v>
      </c>
      <c r="KV40" s="2">
        <v>0</v>
      </c>
      <c r="KW40" s="1" t="s">
        <v>909</v>
      </c>
      <c r="KX40" s="1" t="s">
        <v>910</v>
      </c>
      <c r="KY40" s="1" t="s">
        <v>911</v>
      </c>
      <c r="KZ40" s="2" t="s">
        <v>344</v>
      </c>
      <c r="LA40" s="2" t="s">
        <v>344</v>
      </c>
      <c r="LB40" s="2">
        <v>1</v>
      </c>
      <c r="LC40" s="18" t="s">
        <v>1592</v>
      </c>
      <c r="LD40" s="1"/>
      <c r="LE40" s="1" t="s">
        <v>344</v>
      </c>
      <c r="LF40" s="2" t="s">
        <v>344</v>
      </c>
    </row>
    <row r="41" spans="1:318" x14ac:dyDescent="0.25">
      <c r="A41" s="1" t="s">
        <v>912</v>
      </c>
      <c r="B41" s="2">
        <v>0</v>
      </c>
      <c r="C41" s="2">
        <v>0</v>
      </c>
      <c r="D41" s="2">
        <v>0</v>
      </c>
      <c r="E41" s="2">
        <v>0</v>
      </c>
      <c r="F41" s="1"/>
      <c r="G41" s="1"/>
      <c r="H41" s="1"/>
      <c r="I41" s="2" t="s">
        <v>344</v>
      </c>
      <c r="J41" s="2" t="s">
        <v>344</v>
      </c>
      <c r="K41" s="1"/>
      <c r="L41" s="1"/>
      <c r="M41" s="1"/>
      <c r="N41" s="2" t="s">
        <v>344</v>
      </c>
      <c r="O41" s="2" t="s">
        <v>344</v>
      </c>
      <c r="P41" s="1"/>
      <c r="Q41" s="1"/>
      <c r="R41" s="1"/>
      <c r="S41" s="2" t="s">
        <v>344</v>
      </c>
      <c r="T41" s="2" t="s">
        <v>344</v>
      </c>
      <c r="U41" s="1"/>
      <c r="V41" s="1"/>
      <c r="W41" s="1"/>
      <c r="X41" s="2" t="s">
        <v>344</v>
      </c>
      <c r="Y41" s="2" t="s">
        <v>344</v>
      </c>
      <c r="Z41" s="2">
        <v>0</v>
      </c>
      <c r="AA41" s="2">
        <v>0</v>
      </c>
      <c r="AB41" s="2">
        <v>0</v>
      </c>
      <c r="AC41" s="2">
        <v>1</v>
      </c>
      <c r="AD41" s="2">
        <v>1</v>
      </c>
      <c r="AE41" s="2">
        <v>0</v>
      </c>
      <c r="AF41" s="2">
        <v>0</v>
      </c>
      <c r="AG41" s="2">
        <v>0</v>
      </c>
      <c r="AH41" s="2">
        <v>0</v>
      </c>
      <c r="AI41" s="2">
        <v>0</v>
      </c>
      <c r="AJ41" s="2">
        <v>1</v>
      </c>
      <c r="AK41" s="2">
        <v>1</v>
      </c>
      <c r="AL41" s="2">
        <v>0</v>
      </c>
      <c r="AM41" s="2">
        <v>0</v>
      </c>
      <c r="AN41" s="1"/>
      <c r="AO41" s="1"/>
      <c r="AP41" s="1"/>
      <c r="AQ41" s="2" t="s">
        <v>344</v>
      </c>
      <c r="AR41" s="2" t="s">
        <v>344</v>
      </c>
      <c r="AS41" s="1"/>
      <c r="AT41" s="1"/>
      <c r="AU41" s="1"/>
      <c r="AV41" s="2" t="s">
        <v>344</v>
      </c>
      <c r="AW41" s="2" t="s">
        <v>344</v>
      </c>
      <c r="AX41" s="1"/>
      <c r="AY41" s="1"/>
      <c r="AZ41" s="1"/>
      <c r="BA41" s="2" t="s">
        <v>344</v>
      </c>
      <c r="BB41" s="2" t="s">
        <v>344</v>
      </c>
      <c r="BC41" s="1" t="s">
        <v>913</v>
      </c>
      <c r="BD41" s="1" t="s">
        <v>914</v>
      </c>
      <c r="BE41" s="1" t="s">
        <v>915</v>
      </c>
      <c r="BF41" s="2" t="s">
        <v>351</v>
      </c>
      <c r="BG41" s="2" t="s">
        <v>351</v>
      </c>
      <c r="BH41" s="1" t="s">
        <v>913</v>
      </c>
      <c r="BI41" s="1"/>
      <c r="BJ41" s="1"/>
      <c r="BK41" s="2" t="s">
        <v>351</v>
      </c>
      <c r="BL41" s="2" t="s">
        <v>351</v>
      </c>
      <c r="BM41" s="1"/>
      <c r="BN41" s="1"/>
      <c r="BO41" s="1"/>
      <c r="BP41" s="2" t="s">
        <v>344</v>
      </c>
      <c r="BQ41" s="1"/>
      <c r="BR41" s="1"/>
      <c r="BS41" s="1"/>
      <c r="BT41" s="1"/>
      <c r="BU41" s="2" t="s">
        <v>344</v>
      </c>
      <c r="BV41" s="2" t="s">
        <v>344</v>
      </c>
      <c r="BW41" s="1"/>
      <c r="BX41" s="1"/>
      <c r="BY41" s="1"/>
      <c r="BZ41" s="2" t="s">
        <v>344</v>
      </c>
      <c r="CA41" s="2" t="s">
        <v>344</v>
      </c>
      <c r="CB41" s="1"/>
      <c r="CC41" s="1"/>
      <c r="CD41" s="1"/>
      <c r="CE41" s="2" t="s">
        <v>344</v>
      </c>
      <c r="CF41" s="2" t="s">
        <v>344</v>
      </c>
      <c r="CG41" s="1"/>
      <c r="CH41" s="1"/>
      <c r="CI41" s="1"/>
      <c r="CJ41" s="2" t="s">
        <v>344</v>
      </c>
      <c r="CK41" s="2" t="s">
        <v>344</v>
      </c>
      <c r="CL41" s="1" t="s">
        <v>913</v>
      </c>
      <c r="CM41" s="1"/>
      <c r="CN41" s="1"/>
      <c r="CO41" s="2" t="s">
        <v>351</v>
      </c>
      <c r="CP41" s="2" t="s">
        <v>351</v>
      </c>
      <c r="CQ41" s="1" t="s">
        <v>913</v>
      </c>
      <c r="CR41" s="1"/>
      <c r="CS41" s="1"/>
      <c r="CT41" s="2" t="s">
        <v>351</v>
      </c>
      <c r="CU41" s="2" t="s">
        <v>351</v>
      </c>
      <c r="CV41" s="1"/>
      <c r="CW41" s="1"/>
      <c r="CX41" s="1"/>
      <c r="CY41" s="2" t="s">
        <v>344</v>
      </c>
      <c r="CZ41" s="2" t="s">
        <v>344</v>
      </c>
      <c r="DA41" s="1"/>
      <c r="DB41" s="1"/>
      <c r="DC41" s="1"/>
      <c r="DD41" s="2">
        <v>0</v>
      </c>
      <c r="DE41" s="2">
        <v>0</v>
      </c>
      <c r="DF41" s="2">
        <v>0</v>
      </c>
      <c r="DG41" s="2">
        <v>1</v>
      </c>
      <c r="DH41" s="2">
        <v>0</v>
      </c>
      <c r="DI41" s="2">
        <v>0</v>
      </c>
      <c r="DJ41" s="2">
        <v>0</v>
      </c>
      <c r="DK41" s="2">
        <v>1</v>
      </c>
      <c r="DL41" s="1"/>
      <c r="DM41" s="1"/>
      <c r="DN41" s="1"/>
      <c r="DO41" s="2" t="s">
        <v>344</v>
      </c>
      <c r="DP41" s="2" t="s">
        <v>344</v>
      </c>
      <c r="DQ41" s="1" t="s">
        <v>913</v>
      </c>
      <c r="DR41" s="1"/>
      <c r="DS41" s="1"/>
      <c r="DT41" s="2" t="s">
        <v>344</v>
      </c>
      <c r="DU41" s="2" t="s">
        <v>344</v>
      </c>
      <c r="DV41" s="1"/>
      <c r="DW41" s="1"/>
      <c r="DX41" s="1"/>
      <c r="DY41" s="2" t="s">
        <v>344</v>
      </c>
      <c r="DZ41" s="2" t="s">
        <v>344</v>
      </c>
      <c r="EA41" s="1"/>
      <c r="EB41" s="1"/>
      <c r="EC41" s="1"/>
      <c r="ED41" s="2" t="s">
        <v>344</v>
      </c>
      <c r="EE41" s="2" t="s">
        <v>344</v>
      </c>
      <c r="EF41" s="1"/>
      <c r="EG41" s="1"/>
      <c r="EH41" s="1"/>
      <c r="EI41" s="2" t="s">
        <v>344</v>
      </c>
      <c r="EJ41" s="2" t="s">
        <v>344</v>
      </c>
      <c r="EK41" s="1" t="s">
        <v>913</v>
      </c>
      <c r="EL41" s="1"/>
      <c r="EM41" s="1"/>
      <c r="EN41" s="2" t="s">
        <v>344</v>
      </c>
      <c r="EO41" s="2" t="s">
        <v>344</v>
      </c>
      <c r="EP41" s="2">
        <v>1</v>
      </c>
      <c r="EQ41" s="2">
        <v>1</v>
      </c>
      <c r="ER41" s="2">
        <v>1</v>
      </c>
      <c r="ES41" s="2">
        <v>1</v>
      </c>
      <c r="ET41" s="2">
        <v>1</v>
      </c>
      <c r="EU41" s="2">
        <v>1</v>
      </c>
      <c r="EV41" s="2">
        <v>1</v>
      </c>
      <c r="EW41" s="1" t="s">
        <v>913</v>
      </c>
      <c r="EX41" s="1"/>
      <c r="EY41" s="1"/>
      <c r="EZ41" s="2" t="s">
        <v>351</v>
      </c>
      <c r="FA41" s="2" t="s">
        <v>351</v>
      </c>
      <c r="FB41" s="1" t="s">
        <v>913</v>
      </c>
      <c r="FC41" s="1"/>
      <c r="FD41" s="1"/>
      <c r="FE41" s="2" t="s">
        <v>344</v>
      </c>
      <c r="FF41" s="2" t="s">
        <v>344</v>
      </c>
      <c r="FG41" s="1" t="s">
        <v>913</v>
      </c>
      <c r="FH41" s="1"/>
      <c r="FI41" s="1"/>
      <c r="FJ41" s="2" t="s">
        <v>351</v>
      </c>
      <c r="FK41" s="2" t="s">
        <v>351</v>
      </c>
      <c r="FL41" s="1" t="s">
        <v>913</v>
      </c>
      <c r="FM41" s="1"/>
      <c r="FN41" s="1"/>
      <c r="FO41" s="2" t="s">
        <v>351</v>
      </c>
      <c r="FP41" s="2" t="s">
        <v>351</v>
      </c>
      <c r="FQ41" s="1" t="s">
        <v>913</v>
      </c>
      <c r="FR41" s="1"/>
      <c r="FS41" s="1"/>
      <c r="FT41" s="2" t="s">
        <v>351</v>
      </c>
      <c r="FU41" s="2" t="s">
        <v>351</v>
      </c>
      <c r="FV41" s="1" t="s">
        <v>913</v>
      </c>
      <c r="FW41" s="1"/>
      <c r="FX41" s="1"/>
      <c r="FY41" s="2" t="s">
        <v>351</v>
      </c>
      <c r="FZ41" s="2" t="s">
        <v>351</v>
      </c>
      <c r="GA41" s="1" t="s">
        <v>913</v>
      </c>
      <c r="GB41" s="1"/>
      <c r="GC41" s="1"/>
      <c r="GD41" s="2">
        <v>1</v>
      </c>
      <c r="GE41" s="2">
        <v>1</v>
      </c>
      <c r="GF41" s="2">
        <v>1</v>
      </c>
      <c r="GG41" s="2">
        <v>1</v>
      </c>
      <c r="GH41" s="2">
        <v>0</v>
      </c>
      <c r="GI41" s="2">
        <v>0</v>
      </c>
      <c r="GJ41" s="2">
        <v>0</v>
      </c>
      <c r="GK41" s="2">
        <v>0</v>
      </c>
      <c r="GL41" s="1" t="s">
        <v>913</v>
      </c>
      <c r="GM41" s="1"/>
      <c r="GN41" s="1"/>
      <c r="GO41" s="2" t="s">
        <v>351</v>
      </c>
      <c r="GP41" s="2" t="s">
        <v>351</v>
      </c>
      <c r="GQ41" s="1" t="s">
        <v>913</v>
      </c>
      <c r="GR41" s="1"/>
      <c r="GS41" s="1"/>
      <c r="GT41" s="2" t="s">
        <v>351</v>
      </c>
      <c r="GU41" s="2" t="s">
        <v>351</v>
      </c>
      <c r="GV41" s="1"/>
      <c r="GW41" s="1"/>
      <c r="GX41" s="1"/>
      <c r="GY41" s="2" t="s">
        <v>344</v>
      </c>
      <c r="GZ41" s="2" t="s">
        <v>344</v>
      </c>
      <c r="HA41" s="1"/>
      <c r="HB41" s="1"/>
      <c r="HC41" s="1"/>
      <c r="HD41" s="2" t="s">
        <v>344</v>
      </c>
      <c r="HE41" s="2" t="s">
        <v>344</v>
      </c>
      <c r="HF41" s="1"/>
      <c r="HG41" s="1"/>
      <c r="HH41" s="1"/>
      <c r="HI41" s="2" t="s">
        <v>344</v>
      </c>
      <c r="HJ41" s="2" t="s">
        <v>344</v>
      </c>
      <c r="HK41" s="1"/>
      <c r="HL41" s="1"/>
      <c r="HM41" s="1"/>
      <c r="HN41" s="2" t="s">
        <v>344</v>
      </c>
      <c r="HO41" s="2" t="s">
        <v>344</v>
      </c>
      <c r="HP41" s="2">
        <v>0</v>
      </c>
      <c r="HQ41" s="2">
        <v>0</v>
      </c>
      <c r="HR41" s="2">
        <v>0</v>
      </c>
      <c r="HS41" s="2">
        <v>0</v>
      </c>
      <c r="HT41" s="2">
        <v>0</v>
      </c>
      <c r="HU41" s="2">
        <v>0</v>
      </c>
      <c r="HV41" s="2">
        <v>0</v>
      </c>
      <c r="HW41" s="2">
        <v>0</v>
      </c>
      <c r="HX41" s="2">
        <v>0</v>
      </c>
      <c r="HY41" s="2">
        <v>0</v>
      </c>
      <c r="HZ41" s="1"/>
      <c r="IA41" s="1"/>
      <c r="IB41" s="1"/>
      <c r="IC41" s="2" t="s">
        <v>344</v>
      </c>
      <c r="ID41" s="2" t="s">
        <v>344</v>
      </c>
      <c r="IE41" s="1"/>
      <c r="IF41" s="1"/>
      <c r="IG41" s="1"/>
      <c r="IH41" s="2" t="s">
        <v>344</v>
      </c>
      <c r="II41" s="2" t="s">
        <v>344</v>
      </c>
      <c r="IJ41" s="1"/>
      <c r="IK41" s="1"/>
      <c r="IL41" s="1"/>
      <c r="IM41" s="2" t="s">
        <v>344</v>
      </c>
      <c r="IN41" s="2" t="s">
        <v>344</v>
      </c>
      <c r="IO41" s="1"/>
      <c r="IP41" s="1"/>
      <c r="IQ41" s="1"/>
      <c r="IR41" s="2" t="s">
        <v>344</v>
      </c>
      <c r="IS41" s="2" t="s">
        <v>344</v>
      </c>
      <c r="IT41" s="1"/>
      <c r="IU41" s="1"/>
      <c r="IV41" s="1"/>
      <c r="IW41" s="2" t="s">
        <v>344</v>
      </c>
      <c r="IX41" s="2" t="s">
        <v>344</v>
      </c>
      <c r="IY41" s="1"/>
      <c r="IZ41" s="1"/>
      <c r="JA41" s="1"/>
      <c r="JB41" s="2" t="s">
        <v>344</v>
      </c>
      <c r="JC41" s="2" t="s">
        <v>344</v>
      </c>
      <c r="JD41" s="1"/>
      <c r="JE41" s="1"/>
      <c r="JF41" s="1"/>
      <c r="JG41" s="2" t="s">
        <v>344</v>
      </c>
      <c r="JH41" s="2" t="s">
        <v>344</v>
      </c>
      <c r="JI41" s="1"/>
      <c r="JJ41" s="1"/>
      <c r="JK41" s="1"/>
      <c r="JL41" s="2" t="s">
        <v>344</v>
      </c>
      <c r="JM41" s="2" t="s">
        <v>344</v>
      </c>
      <c r="JN41" s="1"/>
      <c r="JO41" s="1"/>
      <c r="JP41" s="1"/>
      <c r="JQ41" s="2" t="s">
        <v>344</v>
      </c>
      <c r="JR41" s="2" t="s">
        <v>344</v>
      </c>
      <c r="JS41" s="1"/>
      <c r="JT41" s="1"/>
      <c r="JU41" s="1"/>
      <c r="JV41" s="2" t="s">
        <v>344</v>
      </c>
      <c r="JW41" s="2" t="s">
        <v>344</v>
      </c>
      <c r="JX41" s="2">
        <v>0</v>
      </c>
      <c r="JY41" s="2">
        <v>0</v>
      </c>
      <c r="JZ41" s="2">
        <v>0</v>
      </c>
      <c r="KA41" s="1"/>
      <c r="KB41" s="1"/>
      <c r="KC41" s="1"/>
      <c r="KD41" s="2" t="s">
        <v>344</v>
      </c>
      <c r="KE41" s="2" t="s">
        <v>344</v>
      </c>
      <c r="KF41" s="1"/>
      <c r="KG41" s="1"/>
      <c r="KH41" s="1"/>
      <c r="KI41" s="2" t="s">
        <v>344</v>
      </c>
      <c r="KJ41" s="2" t="s">
        <v>344</v>
      </c>
      <c r="KK41" s="1"/>
      <c r="KL41" s="1"/>
      <c r="KM41" s="1"/>
      <c r="KN41" s="2" t="s">
        <v>344</v>
      </c>
      <c r="KO41" s="2" t="s">
        <v>344</v>
      </c>
      <c r="KP41" s="2">
        <v>0</v>
      </c>
      <c r="KQ41" s="2">
        <v>0</v>
      </c>
      <c r="KR41" s="1"/>
      <c r="KS41" s="1"/>
      <c r="KT41" s="1"/>
      <c r="KU41" s="2">
        <v>0</v>
      </c>
      <c r="KV41" s="2">
        <v>0</v>
      </c>
      <c r="KW41" s="1"/>
      <c r="KX41" s="1"/>
      <c r="KY41" s="1"/>
      <c r="KZ41" s="2" t="s">
        <v>344</v>
      </c>
      <c r="LA41" s="2" t="s">
        <v>344</v>
      </c>
      <c r="LB41" s="2">
        <v>0</v>
      </c>
      <c r="LC41" s="1"/>
      <c r="LD41" s="1"/>
      <c r="LE41" s="1" t="s">
        <v>344</v>
      </c>
      <c r="LF41" s="2" t="s">
        <v>344</v>
      </c>
    </row>
    <row r="42" spans="1:318" x14ac:dyDescent="0.25">
      <c r="A42" s="1" t="s">
        <v>916</v>
      </c>
      <c r="B42" s="2">
        <v>1</v>
      </c>
      <c r="C42" s="2">
        <v>1</v>
      </c>
      <c r="D42" s="2">
        <v>1</v>
      </c>
      <c r="E42" s="2">
        <v>1</v>
      </c>
      <c r="F42" s="1" t="s">
        <v>917</v>
      </c>
      <c r="G42" s="1" t="s">
        <v>918</v>
      </c>
      <c r="H42" s="1" t="s">
        <v>919</v>
      </c>
      <c r="I42" s="2" t="s">
        <v>344</v>
      </c>
      <c r="J42" s="2" t="s">
        <v>344</v>
      </c>
      <c r="K42" s="1" t="s">
        <v>920</v>
      </c>
      <c r="L42" s="1" t="s">
        <v>918</v>
      </c>
      <c r="M42" s="1" t="s">
        <v>919</v>
      </c>
      <c r="N42" s="2" t="s">
        <v>344</v>
      </c>
      <c r="O42" s="2" t="s">
        <v>344</v>
      </c>
      <c r="P42" s="1" t="s">
        <v>920</v>
      </c>
      <c r="Q42" s="1" t="s">
        <v>918</v>
      </c>
      <c r="R42" s="1" t="s">
        <v>919</v>
      </c>
      <c r="S42" s="2" t="s">
        <v>344</v>
      </c>
      <c r="T42" s="2" t="s">
        <v>344</v>
      </c>
      <c r="U42" s="1" t="s">
        <v>921</v>
      </c>
      <c r="V42" s="1" t="s">
        <v>918</v>
      </c>
      <c r="W42" s="1" t="s">
        <v>922</v>
      </c>
      <c r="X42" s="2" t="s">
        <v>344</v>
      </c>
      <c r="Y42" s="2" t="s">
        <v>344</v>
      </c>
      <c r="Z42" s="2">
        <v>1</v>
      </c>
      <c r="AA42" s="2">
        <v>0</v>
      </c>
      <c r="AB42" s="2">
        <v>1</v>
      </c>
      <c r="AC42" s="2">
        <v>1</v>
      </c>
      <c r="AD42" s="2">
        <v>1</v>
      </c>
      <c r="AE42" s="2">
        <v>1</v>
      </c>
      <c r="AF42" s="2">
        <v>0</v>
      </c>
      <c r="AG42" s="2">
        <v>1</v>
      </c>
      <c r="AH42" s="2">
        <v>1</v>
      </c>
      <c r="AI42" s="2">
        <v>1</v>
      </c>
      <c r="AJ42" s="2">
        <v>1</v>
      </c>
      <c r="AK42" s="2">
        <v>1</v>
      </c>
      <c r="AL42" s="2">
        <v>1</v>
      </c>
      <c r="AM42" s="2">
        <v>1</v>
      </c>
      <c r="AN42" s="1" t="s">
        <v>923</v>
      </c>
      <c r="AO42" s="1" t="s">
        <v>918</v>
      </c>
      <c r="AP42" s="1" t="s">
        <v>922</v>
      </c>
      <c r="AQ42" s="2" t="s">
        <v>344</v>
      </c>
      <c r="AR42" s="2" t="s">
        <v>344</v>
      </c>
      <c r="AS42" s="1"/>
      <c r="AT42" s="1"/>
      <c r="AU42" s="1"/>
      <c r="AV42" s="2" t="s">
        <v>344</v>
      </c>
      <c r="AW42" s="2" t="s">
        <v>344</v>
      </c>
      <c r="AX42" s="1" t="s">
        <v>924</v>
      </c>
      <c r="AY42" s="1" t="s">
        <v>918</v>
      </c>
      <c r="AZ42" s="1" t="s">
        <v>922</v>
      </c>
      <c r="BA42" s="2" t="s">
        <v>344</v>
      </c>
      <c r="BB42" s="2" t="s">
        <v>344</v>
      </c>
      <c r="BC42" s="1" t="s">
        <v>923</v>
      </c>
      <c r="BD42" s="1" t="s">
        <v>918</v>
      </c>
      <c r="BE42" s="1" t="s">
        <v>919</v>
      </c>
      <c r="BF42" s="2" t="s">
        <v>344</v>
      </c>
      <c r="BG42" s="2" t="s">
        <v>344</v>
      </c>
      <c r="BH42" s="1" t="s">
        <v>923</v>
      </c>
      <c r="BI42" s="1" t="s">
        <v>918</v>
      </c>
      <c r="BJ42" s="1" t="s">
        <v>919</v>
      </c>
      <c r="BK42" s="2" t="s">
        <v>344</v>
      </c>
      <c r="BL42" s="2" t="s">
        <v>344</v>
      </c>
      <c r="BM42" s="1" t="s">
        <v>925</v>
      </c>
      <c r="BN42" s="1" t="s">
        <v>918</v>
      </c>
      <c r="BO42" s="1" t="s">
        <v>919</v>
      </c>
      <c r="BP42" s="2" t="s">
        <v>344</v>
      </c>
      <c r="BQ42" s="1"/>
      <c r="BR42" s="1"/>
      <c r="BS42" s="1"/>
      <c r="BT42" s="1"/>
      <c r="BU42" s="2" t="s">
        <v>344</v>
      </c>
      <c r="BV42" s="2" t="s">
        <v>344</v>
      </c>
      <c r="BW42" s="1" t="s">
        <v>925</v>
      </c>
      <c r="BX42" s="1" t="s">
        <v>918</v>
      </c>
      <c r="BY42" s="1" t="s">
        <v>919</v>
      </c>
      <c r="BZ42" s="2" t="s">
        <v>344</v>
      </c>
      <c r="CA42" s="2" t="s">
        <v>344</v>
      </c>
      <c r="CB42" s="1" t="s">
        <v>925</v>
      </c>
      <c r="CC42" s="1" t="s">
        <v>918</v>
      </c>
      <c r="CD42" s="1" t="s">
        <v>919</v>
      </c>
      <c r="CE42" s="2" t="s">
        <v>344</v>
      </c>
      <c r="CF42" s="2" t="s">
        <v>344</v>
      </c>
      <c r="CG42" s="1" t="s">
        <v>925</v>
      </c>
      <c r="CH42" s="1" t="s">
        <v>918</v>
      </c>
      <c r="CI42" s="1" t="s">
        <v>919</v>
      </c>
      <c r="CJ42" s="2" t="s">
        <v>344</v>
      </c>
      <c r="CK42" s="2" t="s">
        <v>344</v>
      </c>
      <c r="CL42" s="1" t="s">
        <v>923</v>
      </c>
      <c r="CM42" s="1" t="s">
        <v>918</v>
      </c>
      <c r="CN42" s="1" t="s">
        <v>919</v>
      </c>
      <c r="CO42" s="2" t="s">
        <v>344</v>
      </c>
      <c r="CP42" s="2" t="s">
        <v>344</v>
      </c>
      <c r="CQ42" s="1" t="s">
        <v>926</v>
      </c>
      <c r="CR42" s="1" t="s">
        <v>918</v>
      </c>
      <c r="CS42" s="1" t="s">
        <v>919</v>
      </c>
      <c r="CT42" s="2" t="s">
        <v>344</v>
      </c>
      <c r="CU42" s="2" t="s">
        <v>344</v>
      </c>
      <c r="CV42" s="1" t="s">
        <v>926</v>
      </c>
      <c r="CW42" s="1" t="s">
        <v>918</v>
      </c>
      <c r="CX42" s="1" t="s">
        <v>919</v>
      </c>
      <c r="CY42" s="2" t="s">
        <v>344</v>
      </c>
      <c r="CZ42" s="2" t="s">
        <v>344</v>
      </c>
      <c r="DA42" s="1" t="s">
        <v>927</v>
      </c>
      <c r="DB42" s="1" t="s">
        <v>918</v>
      </c>
      <c r="DC42" s="1" t="s">
        <v>922</v>
      </c>
      <c r="DD42" s="2">
        <v>0</v>
      </c>
      <c r="DE42" s="2">
        <v>0</v>
      </c>
      <c r="DF42" s="2">
        <v>1</v>
      </c>
      <c r="DG42" s="2">
        <v>1</v>
      </c>
      <c r="DH42" s="2">
        <v>0</v>
      </c>
      <c r="DI42" s="2">
        <v>0</v>
      </c>
      <c r="DJ42" s="2">
        <v>1</v>
      </c>
      <c r="DK42" s="2">
        <v>0</v>
      </c>
      <c r="DL42" s="1" t="s">
        <v>926</v>
      </c>
      <c r="DM42" s="1" t="s">
        <v>918</v>
      </c>
      <c r="DN42" s="1" t="s">
        <v>919</v>
      </c>
      <c r="DO42" s="2" t="s">
        <v>344</v>
      </c>
      <c r="DP42" s="2" t="s">
        <v>344</v>
      </c>
      <c r="DQ42" s="1" t="s">
        <v>926</v>
      </c>
      <c r="DR42" s="1" t="s">
        <v>918</v>
      </c>
      <c r="DS42" s="1" t="s">
        <v>919</v>
      </c>
      <c r="DT42" s="2" t="s">
        <v>344</v>
      </c>
      <c r="DU42" s="2" t="s">
        <v>344</v>
      </c>
      <c r="DV42" s="1"/>
      <c r="DW42" s="1"/>
      <c r="DX42" s="1"/>
      <c r="DY42" s="2" t="s">
        <v>344</v>
      </c>
      <c r="DZ42" s="2" t="s">
        <v>344</v>
      </c>
      <c r="EA42" s="1"/>
      <c r="EB42" s="1"/>
      <c r="EC42" s="1"/>
      <c r="ED42" s="2" t="s">
        <v>344</v>
      </c>
      <c r="EE42" s="2" t="s">
        <v>344</v>
      </c>
      <c r="EF42" s="1" t="s">
        <v>928</v>
      </c>
      <c r="EG42" s="1" t="s">
        <v>918</v>
      </c>
      <c r="EH42" s="1" t="s">
        <v>919</v>
      </c>
      <c r="EI42" s="2" t="s">
        <v>344</v>
      </c>
      <c r="EJ42" s="2" t="s">
        <v>344</v>
      </c>
      <c r="EK42" s="1"/>
      <c r="EL42" s="1"/>
      <c r="EM42" s="1"/>
      <c r="EN42" s="2" t="s">
        <v>344</v>
      </c>
      <c r="EO42" s="2" t="s">
        <v>344</v>
      </c>
      <c r="EP42" s="2">
        <v>1</v>
      </c>
      <c r="EQ42" s="2">
        <v>0</v>
      </c>
      <c r="ER42" s="2">
        <v>0</v>
      </c>
      <c r="ES42" s="2">
        <v>0</v>
      </c>
      <c r="ET42" s="2">
        <v>0</v>
      </c>
      <c r="EU42" s="2">
        <v>0</v>
      </c>
      <c r="EV42" s="2">
        <v>0</v>
      </c>
      <c r="EW42" s="1" t="s">
        <v>928</v>
      </c>
      <c r="EX42" s="1" t="s">
        <v>918</v>
      </c>
      <c r="EY42" s="1" t="s">
        <v>919</v>
      </c>
      <c r="EZ42" s="2" t="s">
        <v>344</v>
      </c>
      <c r="FA42" s="2" t="s">
        <v>344</v>
      </c>
      <c r="FB42" s="1"/>
      <c r="FC42" s="1"/>
      <c r="FD42" s="1"/>
      <c r="FE42" s="2" t="s">
        <v>344</v>
      </c>
      <c r="FF42" s="2" t="s">
        <v>344</v>
      </c>
      <c r="FG42" s="1"/>
      <c r="FH42" s="1"/>
      <c r="FI42" s="1"/>
      <c r="FJ42" s="2" t="s">
        <v>344</v>
      </c>
      <c r="FK42" s="2" t="s">
        <v>344</v>
      </c>
      <c r="FL42" s="1"/>
      <c r="FM42" s="1"/>
      <c r="FN42" s="1"/>
      <c r="FO42" s="2" t="s">
        <v>344</v>
      </c>
      <c r="FP42" s="2" t="s">
        <v>344</v>
      </c>
      <c r="FQ42" s="1"/>
      <c r="FR42" s="1"/>
      <c r="FS42" s="1"/>
      <c r="FT42" s="2" t="s">
        <v>344</v>
      </c>
      <c r="FU42" s="2" t="s">
        <v>344</v>
      </c>
      <c r="FV42" s="1"/>
      <c r="FW42" s="1"/>
      <c r="FX42" s="1"/>
      <c r="FY42" s="2" t="s">
        <v>344</v>
      </c>
      <c r="FZ42" s="2" t="s">
        <v>344</v>
      </c>
      <c r="GA42" s="1"/>
      <c r="GB42" s="1"/>
      <c r="GC42" s="1"/>
      <c r="GD42" s="2">
        <v>0</v>
      </c>
      <c r="GE42" s="2">
        <v>0</v>
      </c>
      <c r="GF42" s="2">
        <v>0</v>
      </c>
      <c r="GG42" s="2">
        <v>0</v>
      </c>
      <c r="GH42" s="2">
        <v>1</v>
      </c>
      <c r="GI42" s="2">
        <v>0</v>
      </c>
      <c r="GJ42" s="2">
        <v>0</v>
      </c>
      <c r="GK42" s="2">
        <v>0</v>
      </c>
      <c r="GL42" s="1"/>
      <c r="GM42" s="1"/>
      <c r="GN42" s="1"/>
      <c r="GO42" s="2" t="s">
        <v>344</v>
      </c>
      <c r="GP42" s="2" t="s">
        <v>344</v>
      </c>
      <c r="GQ42" s="1"/>
      <c r="GR42" s="1"/>
      <c r="GS42" s="1"/>
      <c r="GT42" s="2" t="s">
        <v>344</v>
      </c>
      <c r="GU42" s="2" t="s">
        <v>344</v>
      </c>
      <c r="GV42" s="1" t="s">
        <v>928</v>
      </c>
      <c r="GW42" s="1" t="s">
        <v>918</v>
      </c>
      <c r="GX42" s="1" t="s">
        <v>919</v>
      </c>
      <c r="GY42" s="2" t="s">
        <v>344</v>
      </c>
      <c r="GZ42" s="2" t="s">
        <v>344</v>
      </c>
      <c r="HA42" s="1"/>
      <c r="HB42" s="1"/>
      <c r="HC42" s="1"/>
      <c r="HD42" s="2" t="s">
        <v>344</v>
      </c>
      <c r="HE42" s="2" t="s">
        <v>344</v>
      </c>
      <c r="HF42" s="1"/>
      <c r="HG42" s="1"/>
      <c r="HH42" s="1"/>
      <c r="HI42" s="2" t="s">
        <v>344</v>
      </c>
      <c r="HJ42" s="2" t="s">
        <v>344</v>
      </c>
      <c r="HK42" s="1"/>
      <c r="HL42" s="1"/>
      <c r="HM42" s="1"/>
      <c r="HN42" s="2" t="s">
        <v>344</v>
      </c>
      <c r="HO42" s="2" t="s">
        <v>344</v>
      </c>
      <c r="HP42" s="2">
        <v>0</v>
      </c>
      <c r="HQ42" s="2">
        <v>0</v>
      </c>
      <c r="HR42" s="2">
        <v>0</v>
      </c>
      <c r="HS42" s="2">
        <v>0</v>
      </c>
      <c r="HT42" s="2">
        <v>0</v>
      </c>
      <c r="HU42" s="2">
        <v>0</v>
      </c>
      <c r="HV42" s="2">
        <v>0</v>
      </c>
      <c r="HW42" s="2">
        <v>0</v>
      </c>
      <c r="HX42" s="2">
        <v>0</v>
      </c>
      <c r="HY42" s="2">
        <v>0</v>
      </c>
      <c r="HZ42" s="1"/>
      <c r="IA42" s="1"/>
      <c r="IB42" s="1"/>
      <c r="IC42" s="2" t="s">
        <v>344</v>
      </c>
      <c r="ID42" s="2" t="s">
        <v>344</v>
      </c>
      <c r="IE42" s="1"/>
      <c r="IF42" s="1"/>
      <c r="IG42" s="1"/>
      <c r="IH42" s="2" t="s">
        <v>344</v>
      </c>
      <c r="II42" s="2" t="s">
        <v>344</v>
      </c>
      <c r="IJ42" s="1"/>
      <c r="IK42" s="1"/>
      <c r="IL42" s="1"/>
      <c r="IM42" s="2" t="s">
        <v>344</v>
      </c>
      <c r="IN42" s="2" t="s">
        <v>344</v>
      </c>
      <c r="IO42" s="1"/>
      <c r="IP42" s="1"/>
      <c r="IQ42" s="1"/>
      <c r="IR42" s="2" t="s">
        <v>344</v>
      </c>
      <c r="IS42" s="2" t="s">
        <v>344</v>
      </c>
      <c r="IT42" s="1"/>
      <c r="IU42" s="1"/>
      <c r="IV42" s="1"/>
      <c r="IW42" s="2" t="s">
        <v>344</v>
      </c>
      <c r="IX42" s="2" t="s">
        <v>344</v>
      </c>
      <c r="IY42" s="1"/>
      <c r="IZ42" s="1"/>
      <c r="JA42" s="1"/>
      <c r="JB42" s="2" t="s">
        <v>344</v>
      </c>
      <c r="JC42" s="2" t="s">
        <v>344</v>
      </c>
      <c r="JD42" s="1"/>
      <c r="JE42" s="1"/>
      <c r="JF42" s="1"/>
      <c r="JG42" s="2" t="s">
        <v>344</v>
      </c>
      <c r="JH42" s="2" t="s">
        <v>344</v>
      </c>
      <c r="JI42" s="1"/>
      <c r="JJ42" s="1"/>
      <c r="JK42" s="1"/>
      <c r="JL42" s="2" t="s">
        <v>344</v>
      </c>
      <c r="JM42" s="2" t="s">
        <v>344</v>
      </c>
      <c r="JN42" s="1"/>
      <c r="JO42" s="1"/>
      <c r="JP42" s="1"/>
      <c r="JQ42" s="2" t="s">
        <v>344</v>
      </c>
      <c r="JR42" s="2" t="s">
        <v>344</v>
      </c>
      <c r="JS42" s="1"/>
      <c r="JT42" s="1"/>
      <c r="JU42" s="1"/>
      <c r="JV42" s="2" t="s">
        <v>344</v>
      </c>
      <c r="JW42" s="2" t="s">
        <v>344</v>
      </c>
      <c r="JX42" s="2">
        <v>0</v>
      </c>
      <c r="JY42" s="2">
        <v>0</v>
      </c>
      <c r="JZ42" s="2">
        <v>1</v>
      </c>
      <c r="KA42" s="1"/>
      <c r="KB42" s="1"/>
      <c r="KC42" s="1"/>
      <c r="KD42" s="2" t="s">
        <v>344</v>
      </c>
      <c r="KE42" s="2" t="s">
        <v>344</v>
      </c>
      <c r="KF42" s="1"/>
      <c r="KG42" s="1"/>
      <c r="KH42" s="1"/>
      <c r="KI42" s="2" t="s">
        <v>344</v>
      </c>
      <c r="KJ42" s="2" t="s">
        <v>344</v>
      </c>
      <c r="KK42" s="1" t="s">
        <v>929</v>
      </c>
      <c r="KL42" s="1" t="s">
        <v>918</v>
      </c>
      <c r="KM42" s="1" t="s">
        <v>922</v>
      </c>
      <c r="KN42" s="2" t="s">
        <v>344</v>
      </c>
      <c r="KO42" s="2" t="s">
        <v>344</v>
      </c>
      <c r="KP42" s="2">
        <v>1</v>
      </c>
      <c r="KQ42" s="2">
        <v>1</v>
      </c>
      <c r="KR42" s="1" t="s">
        <v>930</v>
      </c>
      <c r="KS42" s="1" t="s">
        <v>918</v>
      </c>
      <c r="KT42" s="1" t="s">
        <v>919</v>
      </c>
      <c r="KU42" s="2">
        <v>0</v>
      </c>
      <c r="KV42" s="2">
        <v>0</v>
      </c>
      <c r="KW42" s="1" t="s">
        <v>931</v>
      </c>
      <c r="KX42" s="1" t="s">
        <v>918</v>
      </c>
      <c r="KY42" s="1" t="s">
        <v>922</v>
      </c>
      <c r="KZ42" s="2" t="s">
        <v>344</v>
      </c>
      <c r="LA42" s="2" t="s">
        <v>344</v>
      </c>
      <c r="LB42" s="2">
        <v>0</v>
      </c>
      <c r="LC42" s="1"/>
      <c r="LD42" s="1"/>
      <c r="LE42" s="1" t="s">
        <v>344</v>
      </c>
      <c r="LF42" s="2" t="s">
        <v>344</v>
      </c>
    </row>
    <row r="43" spans="1:318" x14ac:dyDescent="0.25">
      <c r="A43" s="1" t="s">
        <v>932</v>
      </c>
      <c r="B43" s="2">
        <v>0</v>
      </c>
      <c r="C43" s="2">
        <v>0</v>
      </c>
      <c r="D43" s="2">
        <v>0</v>
      </c>
      <c r="E43" s="2">
        <v>0</v>
      </c>
      <c r="F43" s="1"/>
      <c r="G43" s="1"/>
      <c r="H43" s="1"/>
      <c r="I43" s="2" t="s">
        <v>344</v>
      </c>
      <c r="J43" s="2" t="s">
        <v>344</v>
      </c>
      <c r="K43" s="1"/>
      <c r="L43" s="1"/>
      <c r="M43" s="1"/>
      <c r="N43" s="2" t="s">
        <v>344</v>
      </c>
      <c r="O43" s="2" t="s">
        <v>344</v>
      </c>
      <c r="P43" s="1"/>
      <c r="Q43" s="1"/>
      <c r="R43" s="1"/>
      <c r="S43" s="2" t="s">
        <v>344</v>
      </c>
      <c r="T43" s="2" t="s">
        <v>344</v>
      </c>
      <c r="U43" s="1"/>
      <c r="V43" s="1"/>
      <c r="W43" s="1"/>
      <c r="X43" s="2" t="s">
        <v>344</v>
      </c>
      <c r="Y43" s="2" t="s">
        <v>344</v>
      </c>
      <c r="Z43" s="2">
        <v>0</v>
      </c>
      <c r="AA43" s="2">
        <v>0</v>
      </c>
      <c r="AB43" s="2">
        <v>0</v>
      </c>
      <c r="AC43" s="2">
        <v>0</v>
      </c>
      <c r="AD43" s="2">
        <v>0</v>
      </c>
      <c r="AE43" s="2">
        <v>0</v>
      </c>
      <c r="AF43" s="2">
        <v>0</v>
      </c>
      <c r="AG43" s="2">
        <v>0</v>
      </c>
      <c r="AH43" s="2">
        <v>0</v>
      </c>
      <c r="AI43" s="2">
        <v>0</v>
      </c>
      <c r="AJ43" s="2">
        <v>0</v>
      </c>
      <c r="AK43" s="2">
        <v>0</v>
      </c>
      <c r="AL43" s="2">
        <v>0</v>
      </c>
      <c r="AM43" s="2">
        <v>0</v>
      </c>
      <c r="AN43" s="1"/>
      <c r="AO43" s="1"/>
      <c r="AP43" s="1"/>
      <c r="AQ43" s="2" t="s">
        <v>344</v>
      </c>
      <c r="AR43" s="2" t="s">
        <v>344</v>
      </c>
      <c r="AS43" s="1"/>
      <c r="AT43" s="1"/>
      <c r="AU43" s="1"/>
      <c r="AV43" s="2" t="s">
        <v>344</v>
      </c>
      <c r="AW43" s="2" t="s">
        <v>344</v>
      </c>
      <c r="AX43" s="1"/>
      <c r="AY43" s="1"/>
      <c r="AZ43" s="1"/>
      <c r="BA43" s="2" t="s">
        <v>344</v>
      </c>
      <c r="BB43" s="2" t="s">
        <v>344</v>
      </c>
      <c r="BC43" s="1"/>
      <c r="BD43" s="1"/>
      <c r="BE43" s="1"/>
      <c r="BF43" s="2" t="s">
        <v>344</v>
      </c>
      <c r="BG43" s="2" t="s">
        <v>344</v>
      </c>
      <c r="BH43" s="1"/>
      <c r="BI43" s="1"/>
      <c r="BJ43" s="1"/>
      <c r="BK43" s="2" t="s">
        <v>344</v>
      </c>
      <c r="BL43" s="2" t="s">
        <v>344</v>
      </c>
      <c r="BM43" s="1"/>
      <c r="BN43" s="1"/>
      <c r="BO43" s="1"/>
      <c r="BP43" s="2" t="s">
        <v>344</v>
      </c>
      <c r="BQ43" s="1"/>
      <c r="BR43" s="1"/>
      <c r="BS43" s="1"/>
      <c r="BT43" s="1"/>
      <c r="BU43" s="2" t="s">
        <v>344</v>
      </c>
      <c r="BV43" s="2" t="s">
        <v>344</v>
      </c>
      <c r="BW43" s="1"/>
      <c r="BX43" s="1"/>
      <c r="BY43" s="1"/>
      <c r="BZ43" s="2" t="s">
        <v>344</v>
      </c>
      <c r="CA43" s="2" t="s">
        <v>344</v>
      </c>
      <c r="CB43" s="1"/>
      <c r="CC43" s="1"/>
      <c r="CD43" s="1"/>
      <c r="CE43" s="2" t="s">
        <v>344</v>
      </c>
      <c r="CF43" s="2" t="s">
        <v>344</v>
      </c>
      <c r="CG43" s="1"/>
      <c r="CH43" s="1"/>
      <c r="CI43" s="1"/>
      <c r="CJ43" s="2" t="s">
        <v>344</v>
      </c>
      <c r="CK43" s="2" t="s">
        <v>344</v>
      </c>
      <c r="CL43" s="1"/>
      <c r="CM43" s="1"/>
      <c r="CN43" s="1"/>
      <c r="CO43" s="2" t="s">
        <v>344</v>
      </c>
      <c r="CP43" s="2" t="s">
        <v>344</v>
      </c>
      <c r="CQ43" s="1"/>
      <c r="CR43" s="1"/>
      <c r="CS43" s="1"/>
      <c r="CT43" s="2" t="s">
        <v>344</v>
      </c>
      <c r="CU43" s="2" t="s">
        <v>344</v>
      </c>
      <c r="CV43" s="1"/>
      <c r="CW43" s="1"/>
      <c r="CX43" s="1"/>
      <c r="CY43" s="2" t="s">
        <v>344</v>
      </c>
      <c r="CZ43" s="2" t="s">
        <v>344</v>
      </c>
      <c r="DA43" s="1"/>
      <c r="DB43" s="1"/>
      <c r="DC43" s="1"/>
      <c r="DD43" s="2">
        <v>0</v>
      </c>
      <c r="DE43" s="2">
        <v>0</v>
      </c>
      <c r="DF43" s="2">
        <v>0</v>
      </c>
      <c r="DG43" s="2">
        <v>1</v>
      </c>
      <c r="DH43" s="2">
        <v>1</v>
      </c>
      <c r="DI43" s="2">
        <v>0</v>
      </c>
      <c r="DJ43" s="2">
        <v>0</v>
      </c>
      <c r="DK43" s="2">
        <v>0</v>
      </c>
      <c r="DL43" s="1"/>
      <c r="DM43" s="1"/>
      <c r="DN43" s="1"/>
      <c r="DO43" s="2" t="s">
        <v>344</v>
      </c>
      <c r="DP43" s="2" t="s">
        <v>344</v>
      </c>
      <c r="DQ43" s="1" t="s">
        <v>933</v>
      </c>
      <c r="DR43" s="1" t="s">
        <v>934</v>
      </c>
      <c r="DS43" s="1" t="s">
        <v>935</v>
      </c>
      <c r="DT43" s="2" t="s">
        <v>351</v>
      </c>
      <c r="DU43" s="2" t="s">
        <v>344</v>
      </c>
      <c r="DV43" s="1" t="s">
        <v>936</v>
      </c>
      <c r="DW43" s="1" t="s">
        <v>937</v>
      </c>
      <c r="DX43" s="1" t="s">
        <v>938</v>
      </c>
      <c r="DY43" s="2" t="s">
        <v>351</v>
      </c>
      <c r="DZ43" s="2" t="s">
        <v>344</v>
      </c>
      <c r="EA43" s="1"/>
      <c r="EB43" s="1"/>
      <c r="EC43" s="1"/>
      <c r="ED43" s="2" t="s">
        <v>344</v>
      </c>
      <c r="EE43" s="2" t="s">
        <v>344</v>
      </c>
      <c r="EF43" s="1"/>
      <c r="EG43" s="1"/>
      <c r="EH43" s="1"/>
      <c r="EI43" s="2" t="s">
        <v>344</v>
      </c>
      <c r="EJ43" s="2" t="s">
        <v>344</v>
      </c>
      <c r="EK43" s="1"/>
      <c r="EL43" s="1"/>
      <c r="EM43" s="1"/>
      <c r="EN43" s="2" t="s">
        <v>344</v>
      </c>
      <c r="EO43" s="2" t="s">
        <v>344</v>
      </c>
      <c r="EP43" s="2">
        <v>0</v>
      </c>
      <c r="EQ43" s="2">
        <v>0</v>
      </c>
      <c r="ER43" s="2">
        <v>0</v>
      </c>
      <c r="ES43" s="2">
        <v>0</v>
      </c>
      <c r="ET43" s="2">
        <v>0</v>
      </c>
      <c r="EU43" s="2">
        <v>0</v>
      </c>
      <c r="EV43" s="2">
        <v>0</v>
      </c>
      <c r="EW43" s="1"/>
      <c r="EX43" s="1"/>
      <c r="EY43" s="1"/>
      <c r="EZ43" s="2" t="s">
        <v>344</v>
      </c>
      <c r="FA43" s="2" t="s">
        <v>344</v>
      </c>
      <c r="FB43" s="1"/>
      <c r="FC43" s="1"/>
      <c r="FD43" s="1"/>
      <c r="FE43" s="2" t="s">
        <v>344</v>
      </c>
      <c r="FF43" s="2" t="s">
        <v>344</v>
      </c>
      <c r="FG43" s="1"/>
      <c r="FH43" s="1"/>
      <c r="FI43" s="1"/>
      <c r="FJ43" s="2" t="s">
        <v>344</v>
      </c>
      <c r="FK43" s="2" t="s">
        <v>344</v>
      </c>
      <c r="FL43" s="1"/>
      <c r="FM43" s="1"/>
      <c r="FN43" s="1"/>
      <c r="FO43" s="2" t="s">
        <v>344</v>
      </c>
      <c r="FP43" s="2" t="s">
        <v>344</v>
      </c>
      <c r="FQ43" s="1"/>
      <c r="FR43" s="1"/>
      <c r="FS43" s="1"/>
      <c r="FT43" s="2" t="s">
        <v>344</v>
      </c>
      <c r="FU43" s="2" t="s">
        <v>344</v>
      </c>
      <c r="FV43" s="1"/>
      <c r="FW43" s="1"/>
      <c r="FX43" s="1"/>
      <c r="FY43" s="2" t="s">
        <v>344</v>
      </c>
      <c r="FZ43" s="2" t="s">
        <v>344</v>
      </c>
      <c r="GA43" s="1"/>
      <c r="GB43" s="1"/>
      <c r="GC43" s="1"/>
      <c r="GD43" s="2">
        <v>0</v>
      </c>
      <c r="GE43" s="2">
        <v>0</v>
      </c>
      <c r="GF43" s="2">
        <v>0</v>
      </c>
      <c r="GG43" s="2">
        <v>1</v>
      </c>
      <c r="GH43" s="2">
        <v>0</v>
      </c>
      <c r="GI43" s="2">
        <v>0</v>
      </c>
      <c r="GJ43" s="2">
        <v>0</v>
      </c>
      <c r="GK43" s="2">
        <v>0</v>
      </c>
      <c r="GL43" s="1"/>
      <c r="GM43" s="1"/>
      <c r="GN43" s="1"/>
      <c r="GO43" s="2" t="s">
        <v>344</v>
      </c>
      <c r="GP43" s="2" t="s">
        <v>344</v>
      </c>
      <c r="GQ43" s="1" t="s">
        <v>939</v>
      </c>
      <c r="GR43" s="1" t="s">
        <v>940</v>
      </c>
      <c r="GS43" s="1" t="s">
        <v>941</v>
      </c>
      <c r="GT43" s="2" t="s">
        <v>351</v>
      </c>
      <c r="GU43" s="2" t="s">
        <v>351</v>
      </c>
      <c r="GV43" s="1"/>
      <c r="GW43" s="1"/>
      <c r="GX43" s="1"/>
      <c r="GY43" s="2" t="s">
        <v>344</v>
      </c>
      <c r="GZ43" s="2" t="s">
        <v>344</v>
      </c>
      <c r="HA43" s="1"/>
      <c r="HB43" s="1"/>
      <c r="HC43" s="1"/>
      <c r="HD43" s="2" t="s">
        <v>344</v>
      </c>
      <c r="HE43" s="2" t="s">
        <v>344</v>
      </c>
      <c r="HF43" s="1"/>
      <c r="HG43" s="1"/>
      <c r="HH43" s="1"/>
      <c r="HI43" s="2" t="s">
        <v>344</v>
      </c>
      <c r="HJ43" s="2" t="s">
        <v>344</v>
      </c>
      <c r="HK43" s="1"/>
      <c r="HL43" s="1"/>
      <c r="HM43" s="1"/>
      <c r="HN43" s="2" t="s">
        <v>344</v>
      </c>
      <c r="HO43" s="2" t="s">
        <v>344</v>
      </c>
      <c r="HP43" s="2">
        <v>1</v>
      </c>
      <c r="HQ43" s="2">
        <v>0</v>
      </c>
      <c r="HR43" s="2">
        <v>0</v>
      </c>
      <c r="HS43" s="2">
        <v>0</v>
      </c>
      <c r="HT43" s="2">
        <v>0</v>
      </c>
      <c r="HU43" s="2">
        <v>0</v>
      </c>
      <c r="HV43" s="2">
        <v>0</v>
      </c>
      <c r="HW43" s="2">
        <v>0</v>
      </c>
      <c r="HX43" s="2">
        <v>1</v>
      </c>
      <c r="HY43" s="2">
        <v>0</v>
      </c>
      <c r="HZ43" s="1" t="s">
        <v>942</v>
      </c>
      <c r="IA43" s="1" t="s">
        <v>943</v>
      </c>
      <c r="IB43" s="1" t="s">
        <v>944</v>
      </c>
      <c r="IC43" s="2" t="s">
        <v>351</v>
      </c>
      <c r="ID43" s="2" t="s">
        <v>351</v>
      </c>
      <c r="IE43" s="1"/>
      <c r="IF43" s="1"/>
      <c r="IG43" s="1"/>
      <c r="IH43" s="2" t="s">
        <v>344</v>
      </c>
      <c r="II43" s="2" t="s">
        <v>344</v>
      </c>
      <c r="IJ43" s="1"/>
      <c r="IK43" s="1"/>
      <c r="IL43" s="1"/>
      <c r="IM43" s="2" t="s">
        <v>344</v>
      </c>
      <c r="IN43" s="2" t="s">
        <v>344</v>
      </c>
      <c r="IO43" s="1"/>
      <c r="IP43" s="1"/>
      <c r="IQ43" s="1"/>
      <c r="IR43" s="2" t="s">
        <v>344</v>
      </c>
      <c r="IS43" s="2" t="s">
        <v>344</v>
      </c>
      <c r="IT43" s="1"/>
      <c r="IU43" s="1"/>
      <c r="IV43" s="1"/>
      <c r="IW43" s="2" t="s">
        <v>344</v>
      </c>
      <c r="IX43" s="2" t="s">
        <v>344</v>
      </c>
      <c r="IY43" s="1"/>
      <c r="IZ43" s="1"/>
      <c r="JA43" s="1"/>
      <c r="JB43" s="2" t="s">
        <v>344</v>
      </c>
      <c r="JC43" s="2" t="s">
        <v>344</v>
      </c>
      <c r="JD43" s="1"/>
      <c r="JE43" s="1"/>
      <c r="JF43" s="1"/>
      <c r="JG43" s="2" t="s">
        <v>344</v>
      </c>
      <c r="JH43" s="2" t="s">
        <v>344</v>
      </c>
      <c r="JI43" s="1"/>
      <c r="JJ43" s="1"/>
      <c r="JK43" s="1"/>
      <c r="JL43" s="2" t="s">
        <v>344</v>
      </c>
      <c r="JM43" s="2" t="s">
        <v>344</v>
      </c>
      <c r="JN43" s="1" t="s">
        <v>945</v>
      </c>
      <c r="JO43" s="1" t="s">
        <v>946</v>
      </c>
      <c r="JP43" s="1"/>
      <c r="JQ43" s="2" t="s">
        <v>351</v>
      </c>
      <c r="JR43" s="2" t="s">
        <v>351</v>
      </c>
      <c r="JS43" s="1"/>
      <c r="JT43" s="1"/>
      <c r="JU43" s="1"/>
      <c r="JV43" s="2" t="s">
        <v>344</v>
      </c>
      <c r="JW43" s="2" t="s">
        <v>344</v>
      </c>
      <c r="JX43" s="2">
        <v>0</v>
      </c>
      <c r="JY43" s="2">
        <v>0</v>
      </c>
      <c r="JZ43" s="2">
        <v>0</v>
      </c>
      <c r="KA43" s="1"/>
      <c r="KB43" s="1"/>
      <c r="KC43" s="1"/>
      <c r="KD43" s="2" t="s">
        <v>344</v>
      </c>
      <c r="KE43" s="2" t="s">
        <v>344</v>
      </c>
      <c r="KF43" s="1"/>
      <c r="KG43" s="1"/>
      <c r="KH43" s="1"/>
      <c r="KI43" s="2" t="s">
        <v>344</v>
      </c>
      <c r="KJ43" s="2" t="s">
        <v>344</v>
      </c>
      <c r="KK43" s="1"/>
      <c r="KL43" s="1"/>
      <c r="KM43" s="1"/>
      <c r="KN43" s="2" t="s">
        <v>344</v>
      </c>
      <c r="KO43" s="2" t="s">
        <v>344</v>
      </c>
      <c r="KP43" s="2">
        <v>1</v>
      </c>
      <c r="KQ43" s="2">
        <v>1</v>
      </c>
      <c r="KR43" s="1" t="s">
        <v>947</v>
      </c>
      <c r="KS43" s="1" t="s">
        <v>948</v>
      </c>
      <c r="KT43" s="1" t="s">
        <v>949</v>
      </c>
      <c r="KU43" s="2">
        <v>1</v>
      </c>
      <c r="KV43" s="2">
        <v>1</v>
      </c>
      <c r="KW43" s="1" t="s">
        <v>950</v>
      </c>
      <c r="KX43" s="1" t="s">
        <v>951</v>
      </c>
      <c r="KY43" s="1" t="s">
        <v>952</v>
      </c>
      <c r="KZ43" s="2" t="s">
        <v>351</v>
      </c>
      <c r="LA43" s="2" t="s">
        <v>351</v>
      </c>
      <c r="LB43" s="2">
        <v>0</v>
      </c>
      <c r="LC43" s="1"/>
      <c r="LD43" s="1"/>
      <c r="LE43" s="1" t="s">
        <v>344</v>
      </c>
      <c r="LF43" s="2" t="s">
        <v>344</v>
      </c>
    </row>
    <row r="44" spans="1:318" x14ac:dyDescent="0.25">
      <c r="A44" s="1" t="s">
        <v>953</v>
      </c>
      <c r="B44" s="2">
        <v>0</v>
      </c>
      <c r="C44" s="2">
        <v>0</v>
      </c>
      <c r="D44" s="2">
        <v>0</v>
      </c>
      <c r="E44" s="2">
        <v>0</v>
      </c>
      <c r="F44" s="1"/>
      <c r="G44" s="1"/>
      <c r="H44" s="1"/>
      <c r="I44" s="2" t="s">
        <v>344</v>
      </c>
      <c r="J44" s="2" t="s">
        <v>344</v>
      </c>
      <c r="K44" s="1"/>
      <c r="L44" s="1"/>
      <c r="M44" s="1"/>
      <c r="N44" s="2" t="s">
        <v>344</v>
      </c>
      <c r="O44" s="2" t="s">
        <v>344</v>
      </c>
      <c r="P44" s="1"/>
      <c r="Q44" s="1"/>
      <c r="R44" s="1"/>
      <c r="S44" s="2" t="s">
        <v>344</v>
      </c>
      <c r="T44" s="2" t="s">
        <v>344</v>
      </c>
      <c r="U44" s="1"/>
      <c r="V44" s="1"/>
      <c r="W44" s="1"/>
      <c r="X44" s="2" t="s">
        <v>344</v>
      </c>
      <c r="Y44" s="2" t="s">
        <v>344</v>
      </c>
      <c r="Z44" s="2">
        <v>1</v>
      </c>
      <c r="AA44" s="2">
        <v>0</v>
      </c>
      <c r="AB44" s="2">
        <v>0</v>
      </c>
      <c r="AC44" s="2">
        <v>1</v>
      </c>
      <c r="AD44" s="2">
        <v>1</v>
      </c>
      <c r="AE44" s="2">
        <v>0</v>
      </c>
      <c r="AF44" s="2">
        <v>1</v>
      </c>
      <c r="AG44" s="2">
        <v>1</v>
      </c>
      <c r="AH44" s="2">
        <v>0</v>
      </c>
      <c r="AI44" s="2">
        <v>0</v>
      </c>
      <c r="AJ44" s="2">
        <v>1</v>
      </c>
      <c r="AK44" s="2">
        <v>1</v>
      </c>
      <c r="AL44" s="2">
        <v>0</v>
      </c>
      <c r="AM44" s="2">
        <v>0</v>
      </c>
      <c r="AN44" s="1" t="s">
        <v>954</v>
      </c>
      <c r="AO44" s="1" t="s">
        <v>955</v>
      </c>
      <c r="AP44" s="1" t="s">
        <v>956</v>
      </c>
      <c r="AQ44" s="2" t="s">
        <v>351</v>
      </c>
      <c r="AR44" s="2" t="s">
        <v>351</v>
      </c>
      <c r="AS44" s="1"/>
      <c r="AT44" s="1"/>
      <c r="AU44" s="1"/>
      <c r="AV44" s="2" t="s">
        <v>344</v>
      </c>
      <c r="AW44" s="2" t="s">
        <v>344</v>
      </c>
      <c r="AX44" s="1"/>
      <c r="AY44" s="1"/>
      <c r="AZ44" s="1"/>
      <c r="BA44" s="2" t="s">
        <v>344</v>
      </c>
      <c r="BB44" s="2" t="s">
        <v>344</v>
      </c>
      <c r="BC44" s="1" t="s">
        <v>954</v>
      </c>
      <c r="BD44" s="1" t="s">
        <v>955</v>
      </c>
      <c r="BE44" s="1" t="s">
        <v>956</v>
      </c>
      <c r="BF44" s="2" t="s">
        <v>351</v>
      </c>
      <c r="BG44" s="2" t="s">
        <v>351</v>
      </c>
      <c r="BH44" s="1" t="s">
        <v>954</v>
      </c>
      <c r="BI44" s="1" t="s">
        <v>955</v>
      </c>
      <c r="BJ44" s="1" t="s">
        <v>956</v>
      </c>
      <c r="BK44" s="2" t="s">
        <v>344</v>
      </c>
      <c r="BL44" s="2" t="s">
        <v>344</v>
      </c>
      <c r="BM44" s="1"/>
      <c r="BN44" s="1"/>
      <c r="BO44" s="1"/>
      <c r="BP44" s="2" t="s">
        <v>344</v>
      </c>
      <c r="BQ44" s="1"/>
      <c r="BR44" s="1" t="s">
        <v>954</v>
      </c>
      <c r="BS44" s="1" t="s">
        <v>955</v>
      </c>
      <c r="BT44" s="1" t="s">
        <v>956</v>
      </c>
      <c r="BU44" s="2" t="s">
        <v>351</v>
      </c>
      <c r="BV44" s="2" t="s">
        <v>351</v>
      </c>
      <c r="BW44" s="1" t="s">
        <v>957</v>
      </c>
      <c r="BX44" s="1" t="s">
        <v>958</v>
      </c>
      <c r="BY44" s="1" t="s">
        <v>959</v>
      </c>
      <c r="BZ44" s="2" t="s">
        <v>351</v>
      </c>
      <c r="CA44" s="2" t="s">
        <v>351</v>
      </c>
      <c r="CB44" s="1"/>
      <c r="CC44" s="1"/>
      <c r="CD44" s="1"/>
      <c r="CE44" s="2" t="s">
        <v>344</v>
      </c>
      <c r="CF44" s="2" t="s">
        <v>344</v>
      </c>
      <c r="CG44" s="1"/>
      <c r="CH44" s="1"/>
      <c r="CI44" s="1"/>
      <c r="CJ44" s="2" t="s">
        <v>344</v>
      </c>
      <c r="CK44" s="2" t="s">
        <v>344</v>
      </c>
      <c r="CL44" s="1" t="s">
        <v>954</v>
      </c>
      <c r="CM44" s="1" t="s">
        <v>955</v>
      </c>
      <c r="CN44" s="1" t="s">
        <v>956</v>
      </c>
      <c r="CO44" s="2" t="s">
        <v>351</v>
      </c>
      <c r="CP44" s="2" t="s">
        <v>351</v>
      </c>
      <c r="CQ44" s="1" t="s">
        <v>954</v>
      </c>
      <c r="CR44" s="1" t="s">
        <v>955</v>
      </c>
      <c r="CS44" s="1" t="s">
        <v>956</v>
      </c>
      <c r="CT44" s="2" t="s">
        <v>351</v>
      </c>
      <c r="CU44" s="2" t="s">
        <v>351</v>
      </c>
      <c r="CV44" s="1"/>
      <c r="CW44" s="1"/>
      <c r="CX44" s="1"/>
      <c r="CY44" s="2" t="s">
        <v>344</v>
      </c>
      <c r="CZ44" s="2" t="s">
        <v>344</v>
      </c>
      <c r="DA44" s="1"/>
      <c r="DB44" s="1"/>
      <c r="DC44" s="1"/>
      <c r="DD44" s="2">
        <v>0</v>
      </c>
      <c r="DE44" s="2">
        <v>0</v>
      </c>
      <c r="DF44" s="2">
        <v>0</v>
      </c>
      <c r="DG44" s="2">
        <v>0</v>
      </c>
      <c r="DH44" s="2">
        <v>0</v>
      </c>
      <c r="DI44" s="2">
        <v>0</v>
      </c>
      <c r="DJ44" s="2">
        <v>0</v>
      </c>
      <c r="DK44" s="2">
        <v>0</v>
      </c>
      <c r="DL44" s="1"/>
      <c r="DM44" s="1"/>
      <c r="DN44" s="1"/>
      <c r="DO44" s="2" t="s">
        <v>344</v>
      </c>
      <c r="DP44" s="2" t="s">
        <v>344</v>
      </c>
      <c r="DQ44" s="1"/>
      <c r="DR44" s="1"/>
      <c r="DS44" s="1"/>
      <c r="DT44" s="2" t="s">
        <v>344</v>
      </c>
      <c r="DU44" s="2" t="s">
        <v>344</v>
      </c>
      <c r="DV44" s="1"/>
      <c r="DW44" s="1"/>
      <c r="DX44" s="1"/>
      <c r="DY44" s="2" t="s">
        <v>344</v>
      </c>
      <c r="DZ44" s="2" t="s">
        <v>344</v>
      </c>
      <c r="EA44" s="1"/>
      <c r="EB44" s="1"/>
      <c r="EC44" s="1"/>
      <c r="ED44" s="2" t="s">
        <v>344</v>
      </c>
      <c r="EE44" s="2" t="s">
        <v>344</v>
      </c>
      <c r="EF44" s="1"/>
      <c r="EG44" s="1"/>
      <c r="EH44" s="1"/>
      <c r="EI44" s="2" t="s">
        <v>344</v>
      </c>
      <c r="EJ44" s="2" t="s">
        <v>344</v>
      </c>
      <c r="EK44" s="1"/>
      <c r="EL44" s="1"/>
      <c r="EM44" s="1"/>
      <c r="EN44" s="2" t="s">
        <v>344</v>
      </c>
      <c r="EO44" s="2" t="s">
        <v>344</v>
      </c>
      <c r="EP44" s="2">
        <v>0</v>
      </c>
      <c r="EQ44" s="2">
        <v>0</v>
      </c>
      <c r="ER44" s="2">
        <v>0</v>
      </c>
      <c r="ES44" s="2">
        <v>0</v>
      </c>
      <c r="ET44" s="2">
        <v>1</v>
      </c>
      <c r="EU44" s="2">
        <v>1</v>
      </c>
      <c r="EV44" s="2">
        <v>1</v>
      </c>
      <c r="EW44" s="1"/>
      <c r="EX44" s="1"/>
      <c r="EY44" s="1"/>
      <c r="EZ44" s="2" t="s">
        <v>344</v>
      </c>
      <c r="FA44" s="2" t="s">
        <v>344</v>
      </c>
      <c r="FB44" s="1"/>
      <c r="FC44" s="1"/>
      <c r="FD44" s="1"/>
      <c r="FE44" s="2" t="s">
        <v>344</v>
      </c>
      <c r="FF44" s="2" t="s">
        <v>344</v>
      </c>
      <c r="FG44" s="1"/>
      <c r="FH44" s="1"/>
      <c r="FI44" s="1"/>
      <c r="FJ44" s="2" t="s">
        <v>344</v>
      </c>
      <c r="FK44" s="2" t="s">
        <v>344</v>
      </c>
      <c r="FL44" s="1"/>
      <c r="FM44" s="1"/>
      <c r="FN44" s="1"/>
      <c r="FO44" s="2" t="s">
        <v>344</v>
      </c>
      <c r="FP44" s="2" t="s">
        <v>344</v>
      </c>
      <c r="FQ44" s="1" t="s">
        <v>960</v>
      </c>
      <c r="FR44" s="1" t="s">
        <v>961</v>
      </c>
      <c r="FS44" s="1" t="s">
        <v>956</v>
      </c>
      <c r="FT44" s="2" t="s">
        <v>351</v>
      </c>
      <c r="FU44" s="2" t="s">
        <v>351</v>
      </c>
      <c r="FV44" s="1" t="s">
        <v>962</v>
      </c>
      <c r="FW44" s="1"/>
      <c r="FX44" s="1"/>
      <c r="FY44" s="2" t="s">
        <v>351</v>
      </c>
      <c r="FZ44" s="2" t="s">
        <v>351</v>
      </c>
      <c r="GA44" s="1" t="s">
        <v>962</v>
      </c>
      <c r="GB44" s="1"/>
      <c r="GC44" s="1"/>
      <c r="GD44" s="2">
        <v>1</v>
      </c>
      <c r="GE44" s="2">
        <v>1</v>
      </c>
      <c r="GF44" s="2">
        <v>0</v>
      </c>
      <c r="GG44" s="2">
        <v>0</v>
      </c>
      <c r="GH44" s="2">
        <v>0</v>
      </c>
      <c r="GI44" s="2">
        <v>0</v>
      </c>
      <c r="GJ44" s="2">
        <v>0</v>
      </c>
      <c r="GK44" s="2">
        <v>0</v>
      </c>
      <c r="GL44" s="1"/>
      <c r="GM44" s="1"/>
      <c r="GN44" s="1"/>
      <c r="GO44" s="2" t="s">
        <v>344</v>
      </c>
      <c r="GP44" s="2" t="s">
        <v>344</v>
      </c>
      <c r="GQ44" s="1"/>
      <c r="GR44" s="1"/>
      <c r="GS44" s="1"/>
      <c r="GT44" s="2" t="s">
        <v>344</v>
      </c>
      <c r="GU44" s="2" t="s">
        <v>344</v>
      </c>
      <c r="GV44" s="1"/>
      <c r="GW44" s="1"/>
      <c r="GX44" s="1"/>
      <c r="GY44" s="2" t="s">
        <v>344</v>
      </c>
      <c r="GZ44" s="2" t="s">
        <v>344</v>
      </c>
      <c r="HA44" s="1"/>
      <c r="HB44" s="1"/>
      <c r="HC44" s="1"/>
      <c r="HD44" s="2" t="s">
        <v>344</v>
      </c>
      <c r="HE44" s="2" t="s">
        <v>344</v>
      </c>
      <c r="HF44" s="1"/>
      <c r="HG44" s="1"/>
      <c r="HH44" s="1"/>
      <c r="HI44" s="2" t="s">
        <v>344</v>
      </c>
      <c r="HJ44" s="2" t="s">
        <v>344</v>
      </c>
      <c r="HK44" s="1"/>
      <c r="HL44" s="1"/>
      <c r="HM44" s="1"/>
      <c r="HN44" s="2" t="s">
        <v>344</v>
      </c>
      <c r="HO44" s="2" t="s">
        <v>344</v>
      </c>
      <c r="HP44" s="2">
        <v>0</v>
      </c>
      <c r="HQ44" s="2">
        <v>0</v>
      </c>
      <c r="HR44" s="2">
        <v>0</v>
      </c>
      <c r="HS44" s="2">
        <v>0</v>
      </c>
      <c r="HT44" s="2">
        <v>1</v>
      </c>
      <c r="HU44" s="2">
        <v>0</v>
      </c>
      <c r="HV44" s="2">
        <v>0</v>
      </c>
      <c r="HW44" s="2">
        <v>0</v>
      </c>
      <c r="HX44" s="2">
        <v>0</v>
      </c>
      <c r="HY44" s="2">
        <v>0</v>
      </c>
      <c r="HZ44" s="1"/>
      <c r="IA44" s="1"/>
      <c r="IB44" s="1"/>
      <c r="IC44" s="2" t="s">
        <v>344</v>
      </c>
      <c r="ID44" s="2" t="s">
        <v>344</v>
      </c>
      <c r="IE44" s="1"/>
      <c r="IF44" s="1"/>
      <c r="IG44" s="1"/>
      <c r="IH44" s="2" t="s">
        <v>344</v>
      </c>
      <c r="II44" s="2" t="s">
        <v>344</v>
      </c>
      <c r="IJ44" s="1"/>
      <c r="IK44" s="1"/>
      <c r="IL44" s="1"/>
      <c r="IM44" s="2" t="s">
        <v>344</v>
      </c>
      <c r="IN44" s="2" t="s">
        <v>344</v>
      </c>
      <c r="IO44" s="1"/>
      <c r="IP44" s="1"/>
      <c r="IQ44" s="1"/>
      <c r="IR44" s="2" t="s">
        <v>344</v>
      </c>
      <c r="IS44" s="2" t="s">
        <v>344</v>
      </c>
      <c r="IT44" s="1" t="s">
        <v>963</v>
      </c>
      <c r="IU44" s="1"/>
      <c r="IV44" s="1"/>
      <c r="IW44" s="2" t="s">
        <v>344</v>
      </c>
      <c r="IX44" s="2" t="s">
        <v>344</v>
      </c>
      <c r="IY44" s="1"/>
      <c r="IZ44" s="1"/>
      <c r="JA44" s="1"/>
      <c r="JB44" s="2" t="s">
        <v>344</v>
      </c>
      <c r="JC44" s="2" t="s">
        <v>344</v>
      </c>
      <c r="JD44" s="1"/>
      <c r="JE44" s="1"/>
      <c r="JF44" s="1"/>
      <c r="JG44" s="2" t="s">
        <v>344</v>
      </c>
      <c r="JH44" s="2" t="s">
        <v>344</v>
      </c>
      <c r="JI44" s="1"/>
      <c r="JJ44" s="1"/>
      <c r="JK44" s="1"/>
      <c r="JL44" s="2" t="s">
        <v>344</v>
      </c>
      <c r="JM44" s="2" t="s">
        <v>344</v>
      </c>
      <c r="JN44" s="1"/>
      <c r="JO44" s="1"/>
      <c r="JP44" s="1"/>
      <c r="JQ44" s="2" t="s">
        <v>344</v>
      </c>
      <c r="JR44" s="2" t="s">
        <v>344</v>
      </c>
      <c r="JS44" s="1"/>
      <c r="JT44" s="1"/>
      <c r="JU44" s="1"/>
      <c r="JV44" s="2" t="s">
        <v>344</v>
      </c>
      <c r="JW44" s="2" t="s">
        <v>344</v>
      </c>
      <c r="JX44" s="2">
        <v>0</v>
      </c>
      <c r="JY44" s="2">
        <v>1</v>
      </c>
      <c r="JZ44" s="2">
        <v>0</v>
      </c>
      <c r="KA44" s="1"/>
      <c r="KB44" s="1"/>
      <c r="KC44" s="1"/>
      <c r="KD44" s="2" t="s">
        <v>344</v>
      </c>
      <c r="KE44" s="2" t="s">
        <v>344</v>
      </c>
      <c r="KF44" s="1" t="s">
        <v>964</v>
      </c>
      <c r="KG44" s="1" t="s">
        <v>965</v>
      </c>
      <c r="KH44" s="1"/>
      <c r="KI44" s="2" t="s">
        <v>351</v>
      </c>
      <c r="KJ44" s="2" t="s">
        <v>351</v>
      </c>
      <c r="KK44" s="1"/>
      <c r="KL44" s="1"/>
      <c r="KM44" s="1"/>
      <c r="KN44" s="2" t="s">
        <v>344</v>
      </c>
      <c r="KO44" s="2" t="s">
        <v>344</v>
      </c>
      <c r="KP44" s="2">
        <v>1</v>
      </c>
      <c r="KQ44" s="2">
        <v>0</v>
      </c>
      <c r="KR44" s="1" t="s">
        <v>966</v>
      </c>
      <c r="KS44" s="1"/>
      <c r="KT44" s="1"/>
      <c r="KU44" s="2">
        <v>1</v>
      </c>
      <c r="KV44" s="2">
        <v>1</v>
      </c>
      <c r="KW44" s="1"/>
      <c r="KX44" s="1"/>
      <c r="KY44" s="1"/>
      <c r="KZ44" s="2" t="s">
        <v>344</v>
      </c>
      <c r="LA44" s="2" t="s">
        <v>344</v>
      </c>
      <c r="LB44" s="2">
        <v>0</v>
      </c>
      <c r="LC44" s="1"/>
      <c r="LD44" s="1"/>
      <c r="LE44" s="1" t="s">
        <v>344</v>
      </c>
      <c r="LF44" s="2" t="s">
        <v>344</v>
      </c>
    </row>
    <row r="45" spans="1:318" x14ac:dyDescent="0.25">
      <c r="A45" s="1" t="s">
        <v>967</v>
      </c>
      <c r="B45" s="2">
        <v>0</v>
      </c>
      <c r="C45" s="2">
        <v>0</v>
      </c>
      <c r="D45" s="2">
        <v>0</v>
      </c>
      <c r="E45" s="2">
        <v>0</v>
      </c>
      <c r="F45" s="1"/>
      <c r="G45" s="1"/>
      <c r="H45" s="1"/>
      <c r="I45" s="2" t="s">
        <v>344</v>
      </c>
      <c r="J45" s="2" t="s">
        <v>344</v>
      </c>
      <c r="K45" s="1"/>
      <c r="L45" s="1"/>
      <c r="M45" s="1"/>
      <c r="N45" s="2" t="s">
        <v>344</v>
      </c>
      <c r="O45" s="2" t="s">
        <v>344</v>
      </c>
      <c r="P45" s="1"/>
      <c r="Q45" s="1"/>
      <c r="R45" s="1"/>
      <c r="S45" s="2" t="s">
        <v>344</v>
      </c>
      <c r="T45" s="2" t="s">
        <v>344</v>
      </c>
      <c r="U45" s="1"/>
      <c r="V45" s="1"/>
      <c r="W45" s="1"/>
      <c r="X45" s="2" t="s">
        <v>344</v>
      </c>
      <c r="Y45" s="2" t="s">
        <v>344</v>
      </c>
      <c r="Z45" s="2">
        <v>0</v>
      </c>
      <c r="AA45" s="2">
        <v>0</v>
      </c>
      <c r="AB45" s="2">
        <v>0</v>
      </c>
      <c r="AC45" s="2">
        <v>0</v>
      </c>
      <c r="AD45" s="2">
        <v>0</v>
      </c>
      <c r="AE45" s="2">
        <v>0</v>
      </c>
      <c r="AF45" s="2">
        <v>0</v>
      </c>
      <c r="AG45" s="2">
        <v>0</v>
      </c>
      <c r="AH45" s="2">
        <v>0</v>
      </c>
      <c r="AI45" s="2">
        <v>0</v>
      </c>
      <c r="AJ45" s="2">
        <v>0</v>
      </c>
      <c r="AK45" s="2">
        <v>0</v>
      </c>
      <c r="AL45" s="2">
        <v>0</v>
      </c>
      <c r="AM45" s="2">
        <v>0</v>
      </c>
      <c r="AN45" s="1"/>
      <c r="AO45" s="1"/>
      <c r="AP45" s="1"/>
      <c r="AQ45" s="2" t="s">
        <v>344</v>
      </c>
      <c r="AR45" s="2" t="s">
        <v>344</v>
      </c>
      <c r="AS45" s="1"/>
      <c r="AT45" s="1"/>
      <c r="AU45" s="1"/>
      <c r="AV45" s="2" t="s">
        <v>344</v>
      </c>
      <c r="AW45" s="2" t="s">
        <v>344</v>
      </c>
      <c r="AX45" s="1"/>
      <c r="AY45" s="1"/>
      <c r="AZ45" s="1"/>
      <c r="BA45" s="2" t="s">
        <v>344</v>
      </c>
      <c r="BB45" s="2" t="s">
        <v>344</v>
      </c>
      <c r="BC45" s="1"/>
      <c r="BD45" s="1"/>
      <c r="BE45" s="1"/>
      <c r="BF45" s="2" t="s">
        <v>344</v>
      </c>
      <c r="BG45" s="2" t="s">
        <v>344</v>
      </c>
      <c r="BH45" s="1"/>
      <c r="BI45" s="1"/>
      <c r="BJ45" s="1"/>
      <c r="BK45" s="2" t="s">
        <v>344</v>
      </c>
      <c r="BL45" s="2" t="s">
        <v>344</v>
      </c>
      <c r="BM45" s="1"/>
      <c r="BN45" s="1"/>
      <c r="BO45" s="1"/>
      <c r="BP45" s="2" t="s">
        <v>344</v>
      </c>
      <c r="BQ45" s="1"/>
      <c r="BR45" s="1"/>
      <c r="BS45" s="1"/>
      <c r="BT45" s="1"/>
      <c r="BU45" s="2" t="s">
        <v>344</v>
      </c>
      <c r="BV45" s="2" t="s">
        <v>344</v>
      </c>
      <c r="BW45" s="1"/>
      <c r="BX45" s="1"/>
      <c r="BY45" s="1"/>
      <c r="BZ45" s="2" t="s">
        <v>344</v>
      </c>
      <c r="CA45" s="2" t="s">
        <v>344</v>
      </c>
      <c r="CB45" s="1"/>
      <c r="CC45" s="1"/>
      <c r="CD45" s="1"/>
      <c r="CE45" s="2" t="s">
        <v>344</v>
      </c>
      <c r="CF45" s="2" t="s">
        <v>344</v>
      </c>
      <c r="CG45" s="1"/>
      <c r="CH45" s="1"/>
      <c r="CI45" s="1"/>
      <c r="CJ45" s="2" t="s">
        <v>344</v>
      </c>
      <c r="CK45" s="2" t="s">
        <v>344</v>
      </c>
      <c r="CL45" s="1"/>
      <c r="CM45" s="1"/>
      <c r="CN45" s="1"/>
      <c r="CO45" s="2" t="s">
        <v>344</v>
      </c>
      <c r="CP45" s="2" t="s">
        <v>344</v>
      </c>
      <c r="CQ45" s="1"/>
      <c r="CR45" s="1"/>
      <c r="CS45" s="1"/>
      <c r="CT45" s="2" t="s">
        <v>344</v>
      </c>
      <c r="CU45" s="2" t="s">
        <v>344</v>
      </c>
      <c r="CV45" s="1"/>
      <c r="CW45" s="1"/>
      <c r="CX45" s="1"/>
      <c r="CY45" s="2" t="s">
        <v>344</v>
      </c>
      <c r="CZ45" s="2" t="s">
        <v>344</v>
      </c>
      <c r="DA45" s="1"/>
      <c r="DB45" s="1"/>
      <c r="DC45" s="1"/>
      <c r="DD45" s="2">
        <v>0</v>
      </c>
      <c r="DE45" s="2">
        <v>0</v>
      </c>
      <c r="DF45" s="2">
        <v>0</v>
      </c>
      <c r="DG45" s="2">
        <v>1</v>
      </c>
      <c r="DH45" s="2">
        <v>0</v>
      </c>
      <c r="DI45" s="2">
        <v>0</v>
      </c>
      <c r="DJ45" s="2">
        <v>0</v>
      </c>
      <c r="DK45" s="2">
        <v>0</v>
      </c>
      <c r="DL45" s="1"/>
      <c r="DM45" s="1"/>
      <c r="DN45" s="1"/>
      <c r="DO45" s="2" t="s">
        <v>344</v>
      </c>
      <c r="DP45" s="2" t="s">
        <v>344</v>
      </c>
      <c r="DQ45" s="1" t="s">
        <v>968</v>
      </c>
      <c r="DR45" s="1"/>
      <c r="DS45" s="1" t="s">
        <v>969</v>
      </c>
      <c r="DT45" s="2" t="s">
        <v>344</v>
      </c>
      <c r="DU45" s="2" t="s">
        <v>344</v>
      </c>
      <c r="DV45" s="1"/>
      <c r="DW45" s="1"/>
      <c r="DX45" s="1"/>
      <c r="DY45" s="2" t="s">
        <v>344</v>
      </c>
      <c r="DZ45" s="2" t="s">
        <v>344</v>
      </c>
      <c r="EA45" s="1"/>
      <c r="EB45" s="1"/>
      <c r="EC45" s="1"/>
      <c r="ED45" s="2" t="s">
        <v>344</v>
      </c>
      <c r="EE45" s="2" t="s">
        <v>344</v>
      </c>
      <c r="EF45" s="1"/>
      <c r="EG45" s="1"/>
      <c r="EH45" s="1"/>
      <c r="EI45" s="2" t="s">
        <v>344</v>
      </c>
      <c r="EJ45" s="2" t="s">
        <v>344</v>
      </c>
      <c r="EK45" s="1"/>
      <c r="EL45" s="1"/>
      <c r="EM45" s="1"/>
      <c r="EN45" s="2" t="s">
        <v>344</v>
      </c>
      <c r="EO45" s="2" t="s">
        <v>344</v>
      </c>
      <c r="EP45" s="2">
        <v>0</v>
      </c>
      <c r="EQ45" s="2">
        <v>0</v>
      </c>
      <c r="ER45" s="2">
        <v>0</v>
      </c>
      <c r="ES45" s="2">
        <v>0</v>
      </c>
      <c r="ET45" s="2">
        <v>0</v>
      </c>
      <c r="EU45" s="2">
        <v>0</v>
      </c>
      <c r="EV45" s="2">
        <v>0</v>
      </c>
      <c r="EW45" s="1"/>
      <c r="EX45" s="1"/>
      <c r="EY45" s="1"/>
      <c r="EZ45" s="2" t="s">
        <v>344</v>
      </c>
      <c r="FA45" s="2" t="s">
        <v>344</v>
      </c>
      <c r="FB45" s="1"/>
      <c r="FC45" s="1"/>
      <c r="FD45" s="1"/>
      <c r="FE45" s="2" t="s">
        <v>344</v>
      </c>
      <c r="FF45" s="2" t="s">
        <v>344</v>
      </c>
      <c r="FG45" s="1"/>
      <c r="FH45" s="1"/>
      <c r="FI45" s="1"/>
      <c r="FJ45" s="2" t="s">
        <v>344</v>
      </c>
      <c r="FK45" s="2" t="s">
        <v>344</v>
      </c>
      <c r="FL45" s="1"/>
      <c r="FM45" s="1"/>
      <c r="FN45" s="1"/>
      <c r="FO45" s="2" t="s">
        <v>344</v>
      </c>
      <c r="FP45" s="2" t="s">
        <v>344</v>
      </c>
      <c r="FQ45" s="1"/>
      <c r="FR45" s="1"/>
      <c r="FS45" s="1"/>
      <c r="FT45" s="2" t="s">
        <v>344</v>
      </c>
      <c r="FU45" s="2" t="s">
        <v>344</v>
      </c>
      <c r="FV45" s="1"/>
      <c r="FW45" s="1"/>
      <c r="FX45" s="1"/>
      <c r="FY45" s="2" t="s">
        <v>344</v>
      </c>
      <c r="FZ45" s="2" t="s">
        <v>344</v>
      </c>
      <c r="GA45" s="1"/>
      <c r="GB45" s="1"/>
      <c r="GC45" s="1"/>
      <c r="GD45" s="2">
        <v>0</v>
      </c>
      <c r="GE45" s="2">
        <v>0</v>
      </c>
      <c r="GF45" s="2">
        <v>0</v>
      </c>
      <c r="GG45" s="2">
        <v>0</v>
      </c>
      <c r="GH45" s="2">
        <v>0</v>
      </c>
      <c r="GI45" s="2">
        <v>0</v>
      </c>
      <c r="GJ45" s="2">
        <v>0</v>
      </c>
      <c r="GK45" s="2">
        <v>0</v>
      </c>
      <c r="GL45" s="1"/>
      <c r="GM45" s="1"/>
      <c r="GN45" s="1"/>
      <c r="GO45" s="2" t="s">
        <v>344</v>
      </c>
      <c r="GP45" s="2" t="s">
        <v>344</v>
      </c>
      <c r="GQ45" s="1"/>
      <c r="GR45" s="1"/>
      <c r="GS45" s="1"/>
      <c r="GT45" s="2" t="s">
        <v>344</v>
      </c>
      <c r="GU45" s="2" t="s">
        <v>344</v>
      </c>
      <c r="GV45" s="1"/>
      <c r="GW45" s="1"/>
      <c r="GX45" s="1"/>
      <c r="GY45" s="2" t="s">
        <v>344</v>
      </c>
      <c r="GZ45" s="2" t="s">
        <v>344</v>
      </c>
      <c r="HA45" s="1"/>
      <c r="HB45" s="1"/>
      <c r="HC45" s="1"/>
      <c r="HD45" s="2" t="s">
        <v>344</v>
      </c>
      <c r="HE45" s="2" t="s">
        <v>344</v>
      </c>
      <c r="HF45" s="1"/>
      <c r="HG45" s="1"/>
      <c r="HH45" s="1"/>
      <c r="HI45" s="2" t="s">
        <v>344</v>
      </c>
      <c r="HJ45" s="2" t="s">
        <v>344</v>
      </c>
      <c r="HK45" s="1"/>
      <c r="HL45" s="1"/>
      <c r="HM45" s="1"/>
      <c r="HN45" s="2" t="s">
        <v>344</v>
      </c>
      <c r="HO45" s="2" t="s">
        <v>344</v>
      </c>
      <c r="HP45" s="2">
        <v>0</v>
      </c>
      <c r="HQ45" s="2">
        <v>0</v>
      </c>
      <c r="HR45" s="2">
        <v>0</v>
      </c>
      <c r="HS45" s="2">
        <v>0</v>
      </c>
      <c r="HT45" s="2">
        <v>0</v>
      </c>
      <c r="HU45" s="2">
        <v>0</v>
      </c>
      <c r="HV45" s="2">
        <v>0</v>
      </c>
      <c r="HW45" s="2">
        <v>0</v>
      </c>
      <c r="HX45" s="2">
        <v>0</v>
      </c>
      <c r="HY45" s="2">
        <v>0</v>
      </c>
      <c r="HZ45" s="1"/>
      <c r="IA45" s="1"/>
      <c r="IB45" s="1"/>
      <c r="IC45" s="2" t="s">
        <v>344</v>
      </c>
      <c r="ID45" s="2" t="s">
        <v>344</v>
      </c>
      <c r="IE45" s="1"/>
      <c r="IF45" s="1"/>
      <c r="IG45" s="1"/>
      <c r="IH45" s="2" t="s">
        <v>344</v>
      </c>
      <c r="II45" s="2" t="s">
        <v>344</v>
      </c>
      <c r="IJ45" s="1"/>
      <c r="IK45" s="1"/>
      <c r="IL45" s="1"/>
      <c r="IM45" s="2" t="s">
        <v>344</v>
      </c>
      <c r="IN45" s="2" t="s">
        <v>344</v>
      </c>
      <c r="IO45" s="1"/>
      <c r="IP45" s="1"/>
      <c r="IQ45" s="1"/>
      <c r="IR45" s="2" t="s">
        <v>344</v>
      </c>
      <c r="IS45" s="2" t="s">
        <v>344</v>
      </c>
      <c r="IT45" s="1"/>
      <c r="IU45" s="1"/>
      <c r="IV45" s="1"/>
      <c r="IW45" s="2" t="s">
        <v>344</v>
      </c>
      <c r="IX45" s="2" t="s">
        <v>344</v>
      </c>
      <c r="IY45" s="1"/>
      <c r="IZ45" s="1"/>
      <c r="JA45" s="1"/>
      <c r="JB45" s="2" t="s">
        <v>344</v>
      </c>
      <c r="JC45" s="2" t="s">
        <v>344</v>
      </c>
      <c r="JD45" s="1"/>
      <c r="JE45" s="1"/>
      <c r="JF45" s="1"/>
      <c r="JG45" s="2" t="s">
        <v>344</v>
      </c>
      <c r="JH45" s="2" t="s">
        <v>344</v>
      </c>
      <c r="JI45" s="1"/>
      <c r="JJ45" s="1"/>
      <c r="JK45" s="1"/>
      <c r="JL45" s="2" t="s">
        <v>344</v>
      </c>
      <c r="JM45" s="2" t="s">
        <v>344</v>
      </c>
      <c r="JN45" s="1"/>
      <c r="JO45" s="1"/>
      <c r="JP45" s="1"/>
      <c r="JQ45" s="2" t="s">
        <v>344</v>
      </c>
      <c r="JR45" s="2" t="s">
        <v>344</v>
      </c>
      <c r="JS45" s="1"/>
      <c r="JT45" s="1"/>
      <c r="JU45" s="1"/>
      <c r="JV45" s="2" t="s">
        <v>344</v>
      </c>
      <c r="JW45" s="2" t="s">
        <v>344</v>
      </c>
      <c r="JX45" s="2">
        <v>0</v>
      </c>
      <c r="JY45" s="2">
        <v>0</v>
      </c>
      <c r="JZ45" s="2">
        <v>0</v>
      </c>
      <c r="KA45" s="1"/>
      <c r="KB45" s="1"/>
      <c r="KC45" s="1"/>
      <c r="KD45" s="2" t="s">
        <v>344</v>
      </c>
      <c r="KE45" s="2" t="s">
        <v>344</v>
      </c>
      <c r="KF45" s="1"/>
      <c r="KG45" s="1"/>
      <c r="KH45" s="1"/>
      <c r="KI45" s="2" t="s">
        <v>344</v>
      </c>
      <c r="KJ45" s="2" t="s">
        <v>344</v>
      </c>
      <c r="KK45" s="1"/>
      <c r="KL45" s="1"/>
      <c r="KM45" s="1"/>
      <c r="KN45" s="2" t="s">
        <v>344</v>
      </c>
      <c r="KO45" s="2" t="s">
        <v>344</v>
      </c>
      <c r="KP45" s="2">
        <v>0</v>
      </c>
      <c r="KQ45" s="2">
        <v>1</v>
      </c>
      <c r="KR45" s="1"/>
      <c r="KS45" s="1"/>
      <c r="KT45" s="1"/>
      <c r="KU45" s="2">
        <v>0</v>
      </c>
      <c r="KV45" s="2">
        <v>0</v>
      </c>
      <c r="KW45" s="1" t="s">
        <v>970</v>
      </c>
      <c r="KX45" s="1"/>
      <c r="KY45" s="1"/>
      <c r="KZ45" s="2" t="s">
        <v>344</v>
      </c>
      <c r="LA45" s="2" t="s">
        <v>344</v>
      </c>
      <c r="LB45" s="2">
        <v>0</v>
      </c>
      <c r="LC45" s="1"/>
      <c r="LD45" s="1"/>
      <c r="LE45" s="1" t="s">
        <v>344</v>
      </c>
      <c r="LF45" s="2" t="s">
        <v>344</v>
      </c>
    </row>
    <row r="46" spans="1:318" ht="29.25" customHeight="1" x14ac:dyDescent="0.25">
      <c r="A46" s="1" t="s">
        <v>971</v>
      </c>
      <c r="B46" s="2">
        <v>0</v>
      </c>
      <c r="C46" s="2">
        <v>0</v>
      </c>
      <c r="D46" s="2">
        <v>0</v>
      </c>
      <c r="E46" s="2">
        <v>0</v>
      </c>
      <c r="F46" s="1"/>
      <c r="G46" s="1"/>
      <c r="H46" s="1"/>
      <c r="I46" s="2" t="s">
        <v>344</v>
      </c>
      <c r="J46" s="2" t="s">
        <v>344</v>
      </c>
      <c r="K46" s="1"/>
      <c r="L46" s="1"/>
      <c r="M46" s="1"/>
      <c r="N46" s="2" t="s">
        <v>344</v>
      </c>
      <c r="O46" s="2" t="s">
        <v>344</v>
      </c>
      <c r="P46" s="1"/>
      <c r="Q46" s="1"/>
      <c r="R46" s="1"/>
      <c r="S46" s="2" t="s">
        <v>344</v>
      </c>
      <c r="T46" s="2" t="s">
        <v>344</v>
      </c>
      <c r="U46" s="1"/>
      <c r="V46" s="1"/>
      <c r="W46" s="1"/>
      <c r="X46" s="2" t="s">
        <v>344</v>
      </c>
      <c r="Y46" s="2" t="s">
        <v>344</v>
      </c>
      <c r="Z46" s="2">
        <v>0</v>
      </c>
      <c r="AA46" s="2">
        <v>0</v>
      </c>
      <c r="AB46" s="2">
        <v>0</v>
      </c>
      <c r="AC46" s="2">
        <v>0</v>
      </c>
      <c r="AD46" s="2">
        <v>0</v>
      </c>
      <c r="AE46" s="2">
        <v>0</v>
      </c>
      <c r="AF46" s="2">
        <v>0</v>
      </c>
      <c r="AG46" s="2">
        <v>0</v>
      </c>
      <c r="AH46" s="2">
        <v>0</v>
      </c>
      <c r="AI46" s="2">
        <v>0</v>
      </c>
      <c r="AJ46" s="2">
        <v>0</v>
      </c>
      <c r="AK46" s="2">
        <v>0</v>
      </c>
      <c r="AL46" s="2">
        <v>0</v>
      </c>
      <c r="AM46" s="2">
        <v>0</v>
      </c>
      <c r="AN46" s="1"/>
      <c r="AO46" s="1"/>
      <c r="AP46" s="1"/>
      <c r="AQ46" s="2" t="s">
        <v>344</v>
      </c>
      <c r="AR46" s="2" t="s">
        <v>344</v>
      </c>
      <c r="AS46" s="1"/>
      <c r="AT46" s="1"/>
      <c r="AU46" s="1"/>
      <c r="AV46" s="2" t="s">
        <v>344</v>
      </c>
      <c r="AW46" s="2" t="s">
        <v>344</v>
      </c>
      <c r="AX46" s="1"/>
      <c r="AY46" s="1"/>
      <c r="AZ46" s="1"/>
      <c r="BA46" s="2" t="s">
        <v>344</v>
      </c>
      <c r="BB46" s="2" t="s">
        <v>344</v>
      </c>
      <c r="BC46" s="1"/>
      <c r="BD46" s="1"/>
      <c r="BE46" s="1"/>
      <c r="BF46" s="2" t="s">
        <v>344</v>
      </c>
      <c r="BG46" s="2" t="s">
        <v>344</v>
      </c>
      <c r="BH46" s="1"/>
      <c r="BI46" s="1"/>
      <c r="BJ46" s="1"/>
      <c r="BK46" s="2" t="s">
        <v>344</v>
      </c>
      <c r="BL46" s="2" t="s">
        <v>344</v>
      </c>
      <c r="BM46" s="1"/>
      <c r="BN46" s="1"/>
      <c r="BO46" s="1"/>
      <c r="BP46" s="2" t="s">
        <v>344</v>
      </c>
      <c r="BQ46" s="1"/>
      <c r="BR46" s="1"/>
      <c r="BS46" s="1"/>
      <c r="BT46" s="1"/>
      <c r="BU46" s="2" t="s">
        <v>344</v>
      </c>
      <c r="BV46" s="2" t="s">
        <v>344</v>
      </c>
      <c r="BW46" s="1"/>
      <c r="BX46" s="1"/>
      <c r="BY46" s="1"/>
      <c r="BZ46" s="2" t="s">
        <v>344</v>
      </c>
      <c r="CA46" s="2" t="s">
        <v>344</v>
      </c>
      <c r="CB46" s="1"/>
      <c r="CC46" s="1"/>
      <c r="CD46" s="1"/>
      <c r="CE46" s="2" t="s">
        <v>344</v>
      </c>
      <c r="CF46" s="2" t="s">
        <v>344</v>
      </c>
      <c r="CG46" s="1"/>
      <c r="CH46" s="1"/>
      <c r="CI46" s="1"/>
      <c r="CJ46" s="2" t="s">
        <v>344</v>
      </c>
      <c r="CK46" s="2" t="s">
        <v>344</v>
      </c>
      <c r="CL46" s="1"/>
      <c r="CM46" s="1"/>
      <c r="CN46" s="1"/>
      <c r="CO46" s="2" t="s">
        <v>344</v>
      </c>
      <c r="CP46" s="2" t="s">
        <v>344</v>
      </c>
      <c r="CQ46" s="1"/>
      <c r="CR46" s="1"/>
      <c r="CS46" s="1"/>
      <c r="CT46" s="2" t="s">
        <v>344</v>
      </c>
      <c r="CU46" s="2" t="s">
        <v>344</v>
      </c>
      <c r="CV46" s="1"/>
      <c r="CW46" s="1"/>
      <c r="CX46" s="1"/>
      <c r="CY46" s="2" t="s">
        <v>344</v>
      </c>
      <c r="CZ46" s="2" t="s">
        <v>344</v>
      </c>
      <c r="DA46" s="1"/>
      <c r="DB46" s="1"/>
      <c r="DC46" s="1"/>
      <c r="DD46" s="2">
        <v>0</v>
      </c>
      <c r="DE46" s="2">
        <v>0</v>
      </c>
      <c r="DF46" s="2">
        <v>0</v>
      </c>
      <c r="DG46" s="2">
        <v>0</v>
      </c>
      <c r="DH46" s="2">
        <v>0</v>
      </c>
      <c r="DI46" s="2">
        <v>0</v>
      </c>
      <c r="DJ46" s="2">
        <v>0</v>
      </c>
      <c r="DK46" s="2">
        <v>0</v>
      </c>
      <c r="DL46" s="1"/>
      <c r="DM46" s="1"/>
      <c r="DN46" s="1"/>
      <c r="DO46" s="2" t="s">
        <v>344</v>
      </c>
      <c r="DP46" s="2" t="s">
        <v>344</v>
      </c>
      <c r="DQ46" s="1"/>
      <c r="DR46" s="1"/>
      <c r="DS46" s="1"/>
      <c r="DT46" s="2" t="s">
        <v>344</v>
      </c>
      <c r="DU46" s="2" t="s">
        <v>344</v>
      </c>
      <c r="DV46" s="1"/>
      <c r="DW46" s="1"/>
      <c r="DX46" s="1"/>
      <c r="DY46" s="2" t="s">
        <v>344</v>
      </c>
      <c r="DZ46" s="2" t="s">
        <v>344</v>
      </c>
      <c r="EA46" s="1"/>
      <c r="EB46" s="1"/>
      <c r="EC46" s="1"/>
      <c r="ED46" s="2" t="s">
        <v>344</v>
      </c>
      <c r="EE46" s="2" t="s">
        <v>344</v>
      </c>
      <c r="EF46" s="1"/>
      <c r="EG46" s="1"/>
      <c r="EH46" s="1"/>
      <c r="EI46" s="2" t="s">
        <v>344</v>
      </c>
      <c r="EJ46" s="2" t="s">
        <v>344</v>
      </c>
      <c r="EK46" s="1"/>
      <c r="EL46" s="1"/>
      <c r="EM46" s="1"/>
      <c r="EN46" s="2" t="s">
        <v>344</v>
      </c>
      <c r="EO46" s="2" t="s">
        <v>344</v>
      </c>
      <c r="EP46" s="2">
        <v>0</v>
      </c>
      <c r="EQ46" s="2">
        <v>1</v>
      </c>
      <c r="ER46" s="2">
        <v>0</v>
      </c>
      <c r="ES46" s="2">
        <v>0</v>
      </c>
      <c r="ET46" s="2">
        <v>0</v>
      </c>
      <c r="EU46" s="2">
        <v>0</v>
      </c>
      <c r="EV46" s="2">
        <v>0</v>
      </c>
      <c r="EW46" s="1"/>
      <c r="EX46" s="1"/>
      <c r="EY46" s="1"/>
      <c r="EZ46" s="2" t="s">
        <v>344</v>
      </c>
      <c r="FA46" s="2" t="s">
        <v>344</v>
      </c>
      <c r="FB46" s="1" t="s">
        <v>972</v>
      </c>
      <c r="FC46" s="1" t="s">
        <v>973</v>
      </c>
      <c r="FD46" s="1"/>
      <c r="FE46" s="2" t="s">
        <v>351</v>
      </c>
      <c r="FF46" s="2" t="s">
        <v>351</v>
      </c>
      <c r="FG46" s="1"/>
      <c r="FH46" s="1"/>
      <c r="FI46" s="1"/>
      <c r="FJ46" s="2" t="s">
        <v>344</v>
      </c>
      <c r="FK46" s="2" t="s">
        <v>344</v>
      </c>
      <c r="FL46" s="1"/>
      <c r="FM46" s="1"/>
      <c r="FN46" s="1"/>
      <c r="FO46" s="2" t="s">
        <v>344</v>
      </c>
      <c r="FP46" s="2" t="s">
        <v>344</v>
      </c>
      <c r="FQ46" s="1"/>
      <c r="FR46" s="1"/>
      <c r="FS46" s="1"/>
      <c r="FT46" s="2" t="s">
        <v>344</v>
      </c>
      <c r="FU46" s="2" t="s">
        <v>344</v>
      </c>
      <c r="FV46" s="1"/>
      <c r="FW46" s="1"/>
      <c r="FX46" s="1"/>
      <c r="FY46" s="2" t="s">
        <v>344</v>
      </c>
      <c r="FZ46" s="2" t="s">
        <v>344</v>
      </c>
      <c r="GA46" s="1"/>
      <c r="GB46" s="1"/>
      <c r="GC46" s="1"/>
      <c r="GD46" s="2">
        <v>0</v>
      </c>
      <c r="GE46" s="2">
        <v>0</v>
      </c>
      <c r="GF46" s="2">
        <v>0</v>
      </c>
      <c r="GG46" s="2">
        <v>0</v>
      </c>
      <c r="GH46" s="2">
        <v>0</v>
      </c>
      <c r="GI46" s="2">
        <v>0</v>
      </c>
      <c r="GJ46" s="2">
        <v>0</v>
      </c>
      <c r="GK46" s="2">
        <v>0</v>
      </c>
      <c r="GL46" s="1"/>
      <c r="GM46" s="1"/>
      <c r="GN46" s="1"/>
      <c r="GO46" s="2" t="s">
        <v>344</v>
      </c>
      <c r="GP46" s="2" t="s">
        <v>344</v>
      </c>
      <c r="GQ46" s="1"/>
      <c r="GR46" s="1"/>
      <c r="GS46" s="1"/>
      <c r="GT46" s="2" t="s">
        <v>344</v>
      </c>
      <c r="GU46" s="2" t="s">
        <v>344</v>
      </c>
      <c r="GV46" s="1"/>
      <c r="GW46" s="1"/>
      <c r="GX46" s="1"/>
      <c r="GY46" s="2" t="s">
        <v>344</v>
      </c>
      <c r="GZ46" s="2" t="s">
        <v>344</v>
      </c>
      <c r="HA46" s="1"/>
      <c r="HB46" s="1"/>
      <c r="HC46" s="1"/>
      <c r="HD46" s="2" t="s">
        <v>344</v>
      </c>
      <c r="HE46" s="2" t="s">
        <v>344</v>
      </c>
      <c r="HF46" s="1"/>
      <c r="HG46" s="1"/>
      <c r="HH46" s="1"/>
      <c r="HI46" s="2" t="s">
        <v>344</v>
      </c>
      <c r="HJ46" s="2" t="s">
        <v>344</v>
      </c>
      <c r="HK46" s="1"/>
      <c r="HL46" s="1"/>
      <c r="HM46" s="1"/>
      <c r="HN46" s="2" t="s">
        <v>344</v>
      </c>
      <c r="HO46" s="2" t="s">
        <v>344</v>
      </c>
      <c r="HP46" s="2">
        <v>0</v>
      </c>
      <c r="HQ46" s="2">
        <v>0</v>
      </c>
      <c r="HR46" s="2">
        <v>0</v>
      </c>
      <c r="HS46" s="2">
        <v>0</v>
      </c>
      <c r="HT46" s="2">
        <v>0</v>
      </c>
      <c r="HU46" s="2">
        <v>0</v>
      </c>
      <c r="HV46" s="2">
        <v>0</v>
      </c>
      <c r="HW46" s="2">
        <v>0</v>
      </c>
      <c r="HX46" s="2">
        <v>0</v>
      </c>
      <c r="HY46" s="2">
        <v>0</v>
      </c>
      <c r="HZ46" s="1"/>
      <c r="IA46" s="1"/>
      <c r="IB46" s="1"/>
      <c r="IC46" s="2" t="s">
        <v>344</v>
      </c>
      <c r="ID46" s="2" t="s">
        <v>344</v>
      </c>
      <c r="IE46" s="1"/>
      <c r="IF46" s="1"/>
      <c r="IG46" s="1"/>
      <c r="IH46" s="2" t="s">
        <v>344</v>
      </c>
      <c r="II46" s="2" t="s">
        <v>344</v>
      </c>
      <c r="IJ46" s="1"/>
      <c r="IK46" s="1"/>
      <c r="IL46" s="1"/>
      <c r="IM46" s="2" t="s">
        <v>344</v>
      </c>
      <c r="IN46" s="2" t="s">
        <v>344</v>
      </c>
      <c r="IO46" s="1"/>
      <c r="IP46" s="1"/>
      <c r="IQ46" s="1"/>
      <c r="IR46" s="2" t="s">
        <v>344</v>
      </c>
      <c r="IS46" s="2" t="s">
        <v>344</v>
      </c>
      <c r="IT46" s="1"/>
      <c r="IU46" s="1"/>
      <c r="IV46" s="1"/>
      <c r="IW46" s="2" t="s">
        <v>344</v>
      </c>
      <c r="IX46" s="2" t="s">
        <v>344</v>
      </c>
      <c r="IY46" s="1"/>
      <c r="IZ46" s="1"/>
      <c r="JA46" s="1"/>
      <c r="JB46" s="2" t="s">
        <v>344</v>
      </c>
      <c r="JC46" s="2" t="s">
        <v>344</v>
      </c>
      <c r="JD46" s="1"/>
      <c r="JE46" s="1"/>
      <c r="JF46" s="1"/>
      <c r="JG46" s="2" t="s">
        <v>344</v>
      </c>
      <c r="JH46" s="2" t="s">
        <v>344</v>
      </c>
      <c r="JI46" s="1"/>
      <c r="JJ46" s="1"/>
      <c r="JK46" s="1"/>
      <c r="JL46" s="2" t="s">
        <v>344</v>
      </c>
      <c r="JM46" s="2" t="s">
        <v>344</v>
      </c>
      <c r="JN46" s="1"/>
      <c r="JO46" s="1"/>
      <c r="JP46" s="1"/>
      <c r="JQ46" s="2" t="s">
        <v>344</v>
      </c>
      <c r="JR46" s="2" t="s">
        <v>344</v>
      </c>
      <c r="JS46" s="1"/>
      <c r="JT46" s="1"/>
      <c r="JU46" s="1"/>
      <c r="JV46" s="2" t="s">
        <v>344</v>
      </c>
      <c r="JW46" s="2" t="s">
        <v>344</v>
      </c>
      <c r="JX46" s="2">
        <v>0</v>
      </c>
      <c r="JY46" s="2">
        <v>0</v>
      </c>
      <c r="JZ46" s="2">
        <v>0</v>
      </c>
      <c r="KA46" s="1"/>
      <c r="KB46" s="1"/>
      <c r="KC46" s="1"/>
      <c r="KD46" s="2" t="s">
        <v>344</v>
      </c>
      <c r="KE46" s="2" t="s">
        <v>344</v>
      </c>
      <c r="KF46" s="1"/>
      <c r="KG46" s="1"/>
      <c r="KH46" s="1"/>
      <c r="KI46" s="2" t="s">
        <v>344</v>
      </c>
      <c r="KJ46" s="2" t="s">
        <v>344</v>
      </c>
      <c r="KK46" s="1"/>
      <c r="KL46" s="1"/>
      <c r="KM46" s="1"/>
      <c r="KN46" s="2" t="s">
        <v>344</v>
      </c>
      <c r="KO46" s="2" t="s">
        <v>344</v>
      </c>
      <c r="KP46" s="2">
        <v>0</v>
      </c>
      <c r="KQ46" s="2">
        <v>0</v>
      </c>
      <c r="KR46" s="1"/>
      <c r="KS46" s="1"/>
      <c r="KT46" s="1"/>
      <c r="KU46" s="2">
        <v>0</v>
      </c>
      <c r="KV46" s="2">
        <v>0</v>
      </c>
      <c r="KW46" s="1"/>
      <c r="KX46" s="1"/>
      <c r="KY46" s="1"/>
      <c r="KZ46" s="2" t="s">
        <v>344</v>
      </c>
      <c r="LA46" s="2" t="s">
        <v>344</v>
      </c>
      <c r="LB46" s="2">
        <v>1</v>
      </c>
      <c r="LC46" s="18" t="s">
        <v>1593</v>
      </c>
      <c r="LD46" s="1"/>
      <c r="LE46" s="1" t="s">
        <v>351</v>
      </c>
      <c r="LF46" s="2" t="s">
        <v>344</v>
      </c>
    </row>
    <row r="47" spans="1:318" x14ac:dyDescent="0.25">
      <c r="A47" s="1" t="s">
        <v>974</v>
      </c>
      <c r="B47" s="2">
        <v>0</v>
      </c>
      <c r="C47" s="2">
        <v>1</v>
      </c>
      <c r="D47" s="2">
        <v>0</v>
      </c>
      <c r="E47" s="2">
        <v>0</v>
      </c>
      <c r="F47" s="1"/>
      <c r="G47" s="1"/>
      <c r="H47" s="1"/>
      <c r="I47" s="2" t="s">
        <v>344</v>
      </c>
      <c r="J47" s="2" t="s">
        <v>344</v>
      </c>
      <c r="K47" s="1" t="s">
        <v>975</v>
      </c>
      <c r="L47" s="1" t="s">
        <v>976</v>
      </c>
      <c r="M47" s="1" t="s">
        <v>977</v>
      </c>
      <c r="N47" s="2" t="s">
        <v>351</v>
      </c>
      <c r="O47" s="2" t="s">
        <v>351</v>
      </c>
      <c r="P47" s="1"/>
      <c r="Q47" s="1"/>
      <c r="R47" s="1"/>
      <c r="S47" s="2" t="s">
        <v>344</v>
      </c>
      <c r="T47" s="2" t="s">
        <v>344</v>
      </c>
      <c r="U47" s="1"/>
      <c r="V47" s="1"/>
      <c r="W47" s="1"/>
      <c r="X47" s="2" t="s">
        <v>344</v>
      </c>
      <c r="Y47" s="2" t="s">
        <v>344</v>
      </c>
      <c r="Z47" s="2">
        <v>1</v>
      </c>
      <c r="AA47" s="2">
        <v>1</v>
      </c>
      <c r="AB47" s="2">
        <v>0</v>
      </c>
      <c r="AC47" s="2">
        <v>1</v>
      </c>
      <c r="AD47" s="2">
        <v>0</v>
      </c>
      <c r="AE47" s="2">
        <v>0</v>
      </c>
      <c r="AF47" s="2">
        <v>0</v>
      </c>
      <c r="AG47" s="2">
        <v>1</v>
      </c>
      <c r="AH47" s="2">
        <v>0</v>
      </c>
      <c r="AI47" s="2">
        <v>0</v>
      </c>
      <c r="AJ47" s="2">
        <v>0</v>
      </c>
      <c r="AK47" s="2">
        <v>1</v>
      </c>
      <c r="AL47" s="2">
        <v>0</v>
      </c>
      <c r="AM47" s="2">
        <v>1</v>
      </c>
      <c r="AN47" s="1" t="s">
        <v>978</v>
      </c>
      <c r="AO47" s="1" t="s">
        <v>979</v>
      </c>
      <c r="AP47" s="1" t="s">
        <v>980</v>
      </c>
      <c r="AQ47" s="2" t="s">
        <v>351</v>
      </c>
      <c r="AR47" s="2" t="s">
        <v>351</v>
      </c>
      <c r="AS47" s="1" t="s">
        <v>981</v>
      </c>
      <c r="AT47" s="1" t="s">
        <v>982</v>
      </c>
      <c r="AU47" s="1" t="s">
        <v>983</v>
      </c>
      <c r="AV47" s="2" t="s">
        <v>351</v>
      </c>
      <c r="AW47" s="2" t="s">
        <v>351</v>
      </c>
      <c r="AX47" s="1"/>
      <c r="AY47" s="1"/>
      <c r="AZ47" s="1"/>
      <c r="BA47" s="2" t="s">
        <v>344</v>
      </c>
      <c r="BB47" s="2" t="s">
        <v>344</v>
      </c>
      <c r="BC47" s="1" t="s">
        <v>984</v>
      </c>
      <c r="BD47" s="1" t="s">
        <v>985</v>
      </c>
      <c r="BE47" s="1" t="s">
        <v>980</v>
      </c>
      <c r="BF47" s="2" t="s">
        <v>351</v>
      </c>
      <c r="BG47" s="2" t="s">
        <v>351</v>
      </c>
      <c r="BH47" s="1"/>
      <c r="BI47" s="1"/>
      <c r="BJ47" s="1"/>
      <c r="BK47" s="2" t="s">
        <v>344</v>
      </c>
      <c r="BL47" s="2" t="s">
        <v>344</v>
      </c>
      <c r="BM47" s="1"/>
      <c r="BN47" s="1"/>
      <c r="BO47" s="1"/>
      <c r="BP47" s="2" t="s">
        <v>344</v>
      </c>
      <c r="BQ47" s="1"/>
      <c r="BR47" s="1"/>
      <c r="BS47" s="1"/>
      <c r="BT47" s="1"/>
      <c r="BU47" s="2" t="s">
        <v>344</v>
      </c>
      <c r="BV47" s="2" t="s">
        <v>344</v>
      </c>
      <c r="BW47" s="1" t="s">
        <v>986</v>
      </c>
      <c r="BX47" s="1" t="s">
        <v>987</v>
      </c>
      <c r="BY47" s="1" t="s">
        <v>988</v>
      </c>
      <c r="BZ47" s="2" t="s">
        <v>351</v>
      </c>
      <c r="CA47" s="2" t="s">
        <v>351</v>
      </c>
      <c r="CB47" s="1"/>
      <c r="CC47" s="1"/>
      <c r="CD47" s="1"/>
      <c r="CE47" s="2" t="s">
        <v>344</v>
      </c>
      <c r="CF47" s="2" t="s">
        <v>344</v>
      </c>
      <c r="CG47" s="1"/>
      <c r="CH47" s="1"/>
      <c r="CI47" s="1"/>
      <c r="CJ47" s="2" t="s">
        <v>344</v>
      </c>
      <c r="CK47" s="2" t="s">
        <v>344</v>
      </c>
      <c r="CL47" s="1"/>
      <c r="CM47" s="1"/>
      <c r="CN47" s="1"/>
      <c r="CO47" s="2" t="s">
        <v>344</v>
      </c>
      <c r="CP47" s="2" t="s">
        <v>344</v>
      </c>
      <c r="CQ47" s="1" t="s">
        <v>989</v>
      </c>
      <c r="CR47" s="1" t="s">
        <v>990</v>
      </c>
      <c r="CS47" s="1" t="s">
        <v>980</v>
      </c>
      <c r="CT47" s="2" t="s">
        <v>351</v>
      </c>
      <c r="CU47" s="2" t="s">
        <v>351</v>
      </c>
      <c r="CV47" s="1"/>
      <c r="CW47" s="1"/>
      <c r="CX47" s="1"/>
      <c r="CY47" s="2" t="s">
        <v>344</v>
      </c>
      <c r="CZ47" s="2" t="s">
        <v>344</v>
      </c>
      <c r="DA47" s="1" t="s">
        <v>991</v>
      </c>
      <c r="DB47" s="1" t="s">
        <v>992</v>
      </c>
      <c r="DC47" s="1" t="s">
        <v>980</v>
      </c>
      <c r="DD47" s="2">
        <v>1</v>
      </c>
      <c r="DE47" s="2">
        <v>1</v>
      </c>
      <c r="DF47" s="2">
        <v>0</v>
      </c>
      <c r="DG47" s="2">
        <v>0</v>
      </c>
      <c r="DH47" s="2">
        <v>0</v>
      </c>
      <c r="DI47" s="2">
        <v>1</v>
      </c>
      <c r="DJ47" s="2">
        <v>1</v>
      </c>
      <c r="DK47" s="2">
        <v>0</v>
      </c>
      <c r="DL47" s="1"/>
      <c r="DM47" s="1"/>
      <c r="DN47" s="1"/>
      <c r="DO47" s="2" t="s">
        <v>344</v>
      </c>
      <c r="DP47" s="2" t="s">
        <v>344</v>
      </c>
      <c r="DQ47" s="1"/>
      <c r="DR47" s="1"/>
      <c r="DS47" s="1"/>
      <c r="DT47" s="2" t="s">
        <v>344</v>
      </c>
      <c r="DU47" s="2" t="s">
        <v>344</v>
      </c>
      <c r="DV47" s="1"/>
      <c r="DW47" s="1"/>
      <c r="DX47" s="1"/>
      <c r="DY47" s="2" t="s">
        <v>344</v>
      </c>
      <c r="DZ47" s="2" t="s">
        <v>344</v>
      </c>
      <c r="EA47" s="1" t="s">
        <v>993</v>
      </c>
      <c r="EB47" s="1" t="s">
        <v>994</v>
      </c>
      <c r="EC47" s="1" t="s">
        <v>995</v>
      </c>
      <c r="ED47" s="2" t="s">
        <v>351</v>
      </c>
      <c r="EE47" s="2" t="s">
        <v>351</v>
      </c>
      <c r="EF47" s="1" t="s">
        <v>996</v>
      </c>
      <c r="EG47" s="1" t="s">
        <v>997</v>
      </c>
      <c r="EH47" s="1" t="s">
        <v>998</v>
      </c>
      <c r="EI47" s="2" t="s">
        <v>351</v>
      </c>
      <c r="EJ47" s="2" t="s">
        <v>351</v>
      </c>
      <c r="EK47" s="1"/>
      <c r="EL47" s="1"/>
      <c r="EM47" s="1"/>
      <c r="EN47" s="2" t="s">
        <v>344</v>
      </c>
      <c r="EO47" s="2" t="s">
        <v>344</v>
      </c>
      <c r="EP47" s="2">
        <v>0</v>
      </c>
      <c r="EQ47" s="2">
        <v>0</v>
      </c>
      <c r="ER47" s="2">
        <v>1</v>
      </c>
      <c r="ES47" s="2">
        <v>0</v>
      </c>
      <c r="ET47" s="2">
        <v>0</v>
      </c>
      <c r="EU47" s="2">
        <v>0</v>
      </c>
      <c r="EV47" s="2">
        <v>0</v>
      </c>
      <c r="EW47" s="1"/>
      <c r="EX47" s="1"/>
      <c r="EY47" s="1"/>
      <c r="EZ47" s="2" t="s">
        <v>344</v>
      </c>
      <c r="FA47" s="2" t="s">
        <v>344</v>
      </c>
      <c r="FB47" s="1"/>
      <c r="FC47" s="1"/>
      <c r="FD47" s="1"/>
      <c r="FE47" s="2" t="s">
        <v>344</v>
      </c>
      <c r="FF47" s="2" t="s">
        <v>344</v>
      </c>
      <c r="FG47" s="1" t="s">
        <v>999</v>
      </c>
      <c r="FH47" s="1" t="s">
        <v>1000</v>
      </c>
      <c r="FI47" s="1" t="s">
        <v>1001</v>
      </c>
      <c r="FJ47" s="2" t="s">
        <v>351</v>
      </c>
      <c r="FK47" s="2" t="s">
        <v>351</v>
      </c>
      <c r="FL47" s="1"/>
      <c r="FM47" s="1"/>
      <c r="FN47" s="1"/>
      <c r="FO47" s="2" t="s">
        <v>344</v>
      </c>
      <c r="FP47" s="2" t="s">
        <v>344</v>
      </c>
      <c r="FQ47" s="1"/>
      <c r="FR47" s="1"/>
      <c r="FS47" s="1"/>
      <c r="FT47" s="2" t="s">
        <v>344</v>
      </c>
      <c r="FU47" s="2" t="s">
        <v>344</v>
      </c>
      <c r="FV47" s="1"/>
      <c r="FW47" s="1"/>
      <c r="FX47" s="1"/>
      <c r="FY47" s="2" t="s">
        <v>344</v>
      </c>
      <c r="FZ47" s="2" t="s">
        <v>344</v>
      </c>
      <c r="GA47" s="1"/>
      <c r="GB47" s="1"/>
      <c r="GC47" s="1"/>
      <c r="GD47" s="2">
        <v>0</v>
      </c>
      <c r="GE47" s="2">
        <v>0</v>
      </c>
      <c r="GF47" s="2">
        <v>0</v>
      </c>
      <c r="GG47" s="2">
        <v>1</v>
      </c>
      <c r="GH47" s="2">
        <v>1</v>
      </c>
      <c r="GI47" s="2">
        <v>0</v>
      </c>
      <c r="GJ47" s="2">
        <v>0</v>
      </c>
      <c r="GK47" s="2">
        <v>1</v>
      </c>
      <c r="GL47" s="1"/>
      <c r="GM47" s="1"/>
      <c r="GN47" s="1"/>
      <c r="GO47" s="2" t="s">
        <v>344</v>
      </c>
      <c r="GP47" s="2" t="s">
        <v>344</v>
      </c>
      <c r="GQ47" s="1" t="s">
        <v>1002</v>
      </c>
      <c r="GR47" s="1" t="s">
        <v>1003</v>
      </c>
      <c r="GS47" s="1" t="s">
        <v>1004</v>
      </c>
      <c r="GT47" s="2" t="s">
        <v>351</v>
      </c>
      <c r="GU47" s="2" t="s">
        <v>351</v>
      </c>
      <c r="GV47" s="1" t="s">
        <v>1005</v>
      </c>
      <c r="GW47" s="1" t="s">
        <v>1006</v>
      </c>
      <c r="GX47" s="1" t="s">
        <v>1007</v>
      </c>
      <c r="GY47" s="2" t="s">
        <v>351</v>
      </c>
      <c r="GZ47" s="2" t="s">
        <v>351</v>
      </c>
      <c r="HA47" s="1"/>
      <c r="HB47" s="1"/>
      <c r="HC47" s="1"/>
      <c r="HD47" s="2" t="s">
        <v>344</v>
      </c>
      <c r="HE47" s="2" t="s">
        <v>344</v>
      </c>
      <c r="HF47" s="1"/>
      <c r="HG47" s="1"/>
      <c r="HH47" s="1"/>
      <c r="HI47" s="2" t="s">
        <v>344</v>
      </c>
      <c r="HJ47" s="2" t="s">
        <v>344</v>
      </c>
      <c r="HK47" s="1" t="s">
        <v>1008</v>
      </c>
      <c r="HL47" s="1" t="s">
        <v>1009</v>
      </c>
      <c r="HM47" s="1" t="s">
        <v>1010</v>
      </c>
      <c r="HN47" s="2" t="s">
        <v>351</v>
      </c>
      <c r="HO47" s="2" t="s">
        <v>351</v>
      </c>
      <c r="HP47" s="2">
        <v>1</v>
      </c>
      <c r="HQ47" s="2">
        <v>0</v>
      </c>
      <c r="HR47" s="2">
        <v>0</v>
      </c>
      <c r="HS47" s="2">
        <v>1</v>
      </c>
      <c r="HT47" s="2">
        <v>1</v>
      </c>
      <c r="HU47" s="2">
        <v>0</v>
      </c>
      <c r="HV47" s="2">
        <v>0</v>
      </c>
      <c r="HW47" s="2">
        <v>1</v>
      </c>
      <c r="HX47" s="2">
        <v>0</v>
      </c>
      <c r="HY47" s="2">
        <v>0</v>
      </c>
      <c r="HZ47" s="1" t="s">
        <v>1011</v>
      </c>
      <c r="IA47" s="1" t="s">
        <v>1012</v>
      </c>
      <c r="IB47" s="1" t="s">
        <v>1013</v>
      </c>
      <c r="IC47" s="2" t="s">
        <v>351</v>
      </c>
      <c r="ID47" s="2" t="s">
        <v>351</v>
      </c>
      <c r="IE47" s="1"/>
      <c r="IF47" s="1"/>
      <c r="IG47" s="1"/>
      <c r="IH47" s="2" t="s">
        <v>344</v>
      </c>
      <c r="II47" s="2" t="s">
        <v>344</v>
      </c>
      <c r="IJ47" s="1"/>
      <c r="IK47" s="1"/>
      <c r="IL47" s="1"/>
      <c r="IM47" s="2" t="s">
        <v>344</v>
      </c>
      <c r="IN47" s="2" t="s">
        <v>344</v>
      </c>
      <c r="IO47" s="1" t="s">
        <v>1014</v>
      </c>
      <c r="IP47" s="1" t="s">
        <v>1015</v>
      </c>
      <c r="IQ47" s="1" t="s">
        <v>1016</v>
      </c>
      <c r="IR47" s="2" t="s">
        <v>351</v>
      </c>
      <c r="IS47" s="2" t="s">
        <v>351</v>
      </c>
      <c r="IT47" s="1" t="s">
        <v>1017</v>
      </c>
      <c r="IU47" s="1" t="s">
        <v>1018</v>
      </c>
      <c r="IV47" s="1" t="s">
        <v>1019</v>
      </c>
      <c r="IW47" s="2" t="s">
        <v>351</v>
      </c>
      <c r="IX47" s="2" t="s">
        <v>351</v>
      </c>
      <c r="IY47" s="1"/>
      <c r="IZ47" s="1"/>
      <c r="JA47" s="1"/>
      <c r="JB47" s="2" t="s">
        <v>344</v>
      </c>
      <c r="JC47" s="2" t="s">
        <v>344</v>
      </c>
      <c r="JD47" s="1"/>
      <c r="JE47" s="1"/>
      <c r="JF47" s="1"/>
      <c r="JG47" s="2" t="s">
        <v>344</v>
      </c>
      <c r="JH47" s="2" t="s">
        <v>344</v>
      </c>
      <c r="JI47" s="1" t="s">
        <v>1020</v>
      </c>
      <c r="JJ47" s="1" t="s">
        <v>1021</v>
      </c>
      <c r="JK47" s="1" t="s">
        <v>1022</v>
      </c>
      <c r="JL47" s="2" t="s">
        <v>351</v>
      </c>
      <c r="JM47" s="2" t="s">
        <v>351</v>
      </c>
      <c r="JN47" s="1"/>
      <c r="JO47" s="1"/>
      <c r="JP47" s="1"/>
      <c r="JQ47" s="2" t="s">
        <v>344</v>
      </c>
      <c r="JR47" s="2" t="s">
        <v>344</v>
      </c>
      <c r="JS47" s="1"/>
      <c r="JT47" s="1"/>
      <c r="JU47" s="1"/>
      <c r="JV47" s="2" t="s">
        <v>344</v>
      </c>
      <c r="JW47" s="2" t="s">
        <v>344</v>
      </c>
      <c r="JX47" s="2">
        <v>0</v>
      </c>
      <c r="JY47" s="2">
        <v>1</v>
      </c>
      <c r="JZ47" s="2">
        <v>0</v>
      </c>
      <c r="KA47" s="1"/>
      <c r="KB47" s="1"/>
      <c r="KC47" s="1"/>
      <c r="KD47" s="2" t="s">
        <v>344</v>
      </c>
      <c r="KE47" s="2" t="s">
        <v>344</v>
      </c>
      <c r="KF47" s="1" t="s">
        <v>1023</v>
      </c>
      <c r="KG47" s="1" t="s">
        <v>1024</v>
      </c>
      <c r="KH47" s="1" t="s">
        <v>1025</v>
      </c>
      <c r="KI47" s="2" t="s">
        <v>351</v>
      </c>
      <c r="KJ47" s="2" t="s">
        <v>351</v>
      </c>
      <c r="KK47" s="1"/>
      <c r="KL47" s="1"/>
      <c r="KM47" s="1"/>
      <c r="KN47" s="2" t="s">
        <v>344</v>
      </c>
      <c r="KO47" s="2" t="s">
        <v>344</v>
      </c>
      <c r="KP47" s="2">
        <v>1</v>
      </c>
      <c r="KQ47" s="2">
        <v>0</v>
      </c>
      <c r="KR47" s="1" t="s">
        <v>1026</v>
      </c>
      <c r="KS47" s="1" t="s">
        <v>1027</v>
      </c>
      <c r="KT47" s="1" t="s">
        <v>1028</v>
      </c>
      <c r="KU47" s="2">
        <v>1</v>
      </c>
      <c r="KV47" s="2">
        <v>1</v>
      </c>
      <c r="KW47" s="1"/>
      <c r="KX47" s="1"/>
      <c r="KY47" s="1"/>
      <c r="KZ47" s="2" t="s">
        <v>344</v>
      </c>
      <c r="LA47" s="2" t="s">
        <v>344</v>
      </c>
      <c r="LB47" s="2">
        <v>0</v>
      </c>
      <c r="LC47" s="1"/>
      <c r="LD47" s="1"/>
      <c r="LE47" s="1" t="s">
        <v>344</v>
      </c>
      <c r="LF47" s="2" t="s">
        <v>344</v>
      </c>
    </row>
    <row r="48" spans="1:318" x14ac:dyDescent="0.25">
      <c r="A48" s="1" t="s">
        <v>1608</v>
      </c>
      <c r="B48" s="2">
        <v>0</v>
      </c>
      <c r="C48" s="2">
        <v>0</v>
      </c>
      <c r="D48" s="2">
        <v>0</v>
      </c>
      <c r="E48" s="2">
        <v>0</v>
      </c>
      <c r="F48" s="1"/>
      <c r="G48" s="1"/>
      <c r="H48" s="1">
        <v>0</v>
      </c>
      <c r="I48" s="2">
        <v>0</v>
      </c>
      <c r="J48" s="2"/>
      <c r="K48" s="1"/>
      <c r="L48" s="1"/>
      <c r="M48" s="1">
        <v>0</v>
      </c>
      <c r="N48" s="2">
        <v>0</v>
      </c>
      <c r="O48" s="2"/>
      <c r="P48" s="1"/>
      <c r="Q48" s="1"/>
      <c r="R48" s="1">
        <v>0</v>
      </c>
      <c r="S48" s="2">
        <v>0</v>
      </c>
      <c r="T48" s="2"/>
      <c r="U48" s="1"/>
      <c r="V48" s="1"/>
      <c r="W48" s="1">
        <v>0</v>
      </c>
      <c r="X48" s="2">
        <v>0</v>
      </c>
      <c r="Y48" s="2"/>
      <c r="Z48" s="2">
        <v>0</v>
      </c>
      <c r="AA48" s="2">
        <v>0</v>
      </c>
      <c r="AB48" s="2">
        <v>0</v>
      </c>
      <c r="AC48" s="2">
        <v>0</v>
      </c>
      <c r="AD48" s="2">
        <v>0</v>
      </c>
      <c r="AE48" s="2">
        <v>0</v>
      </c>
      <c r="AF48" s="2">
        <v>0</v>
      </c>
      <c r="AG48" s="2">
        <v>0</v>
      </c>
      <c r="AH48" s="2">
        <v>0</v>
      </c>
      <c r="AI48" s="2">
        <v>0</v>
      </c>
      <c r="AJ48" s="2">
        <v>0</v>
      </c>
      <c r="AK48" s="2">
        <v>0</v>
      </c>
      <c r="AL48" s="2">
        <v>0</v>
      </c>
      <c r="AM48" s="2">
        <v>0</v>
      </c>
      <c r="AN48" s="1"/>
      <c r="AO48" s="1"/>
      <c r="AP48" s="1">
        <v>0</v>
      </c>
      <c r="AQ48" s="2">
        <v>0</v>
      </c>
      <c r="AR48" s="2"/>
      <c r="AS48" s="1"/>
      <c r="AT48" s="1"/>
      <c r="AU48" s="1"/>
      <c r="AV48" s="2">
        <v>0</v>
      </c>
      <c r="AW48" s="2">
        <v>0</v>
      </c>
      <c r="AX48" s="1"/>
      <c r="AY48" s="1"/>
      <c r="AZ48" s="1"/>
      <c r="BA48" s="2">
        <v>0</v>
      </c>
      <c r="BB48" s="2">
        <v>0</v>
      </c>
      <c r="BC48" s="1"/>
      <c r="BD48" s="1"/>
      <c r="BE48" s="1"/>
      <c r="BF48" s="2">
        <v>0</v>
      </c>
      <c r="BG48" s="2">
        <v>0</v>
      </c>
      <c r="BH48" s="1"/>
      <c r="BI48" s="1"/>
      <c r="BJ48" s="1"/>
      <c r="BK48" s="2">
        <v>0</v>
      </c>
      <c r="BL48" s="2">
        <v>0</v>
      </c>
      <c r="BM48" s="1"/>
      <c r="BN48" s="1"/>
      <c r="BO48" s="1"/>
      <c r="BP48" s="2">
        <v>0</v>
      </c>
      <c r="BQ48" s="1"/>
      <c r="BR48" s="1"/>
      <c r="BS48" s="1"/>
      <c r="BT48" s="1"/>
      <c r="BU48" s="2">
        <v>0</v>
      </c>
      <c r="BV48" s="2">
        <v>0</v>
      </c>
      <c r="BW48" s="1"/>
      <c r="BX48" s="1"/>
      <c r="BY48" s="1"/>
      <c r="BZ48" s="2">
        <v>0</v>
      </c>
      <c r="CA48" s="2">
        <v>0</v>
      </c>
      <c r="CB48" s="1"/>
      <c r="CC48" s="1"/>
      <c r="CD48" s="1"/>
      <c r="CE48" s="2">
        <v>0</v>
      </c>
      <c r="CF48" s="2">
        <v>0</v>
      </c>
      <c r="CG48" s="1"/>
      <c r="CH48" s="1"/>
      <c r="CI48" s="1"/>
      <c r="CJ48" s="2">
        <v>0</v>
      </c>
      <c r="CK48" s="2">
        <v>0</v>
      </c>
      <c r="CL48" s="1"/>
      <c r="CM48" s="1"/>
      <c r="CN48" s="1"/>
      <c r="CO48" s="2">
        <v>0</v>
      </c>
      <c r="CP48" s="2">
        <v>0</v>
      </c>
      <c r="CQ48" s="1"/>
      <c r="CR48" s="1"/>
      <c r="CS48" s="1"/>
      <c r="CT48" s="2">
        <v>0</v>
      </c>
      <c r="CU48" s="2">
        <v>0</v>
      </c>
      <c r="CV48" s="1"/>
      <c r="CW48" s="1"/>
      <c r="CX48" s="1"/>
      <c r="CY48" s="2">
        <v>0</v>
      </c>
      <c r="CZ48" s="2">
        <v>0</v>
      </c>
      <c r="DA48" s="1"/>
      <c r="DB48" s="1"/>
      <c r="DC48" s="1"/>
      <c r="DD48" s="2">
        <v>0</v>
      </c>
      <c r="DE48" s="2">
        <v>0</v>
      </c>
      <c r="DF48" s="2">
        <v>0</v>
      </c>
      <c r="DG48" s="2">
        <v>0</v>
      </c>
      <c r="DH48" s="2">
        <v>0</v>
      </c>
      <c r="DI48" s="2">
        <v>0</v>
      </c>
      <c r="DJ48" s="2">
        <v>0</v>
      </c>
      <c r="DK48" s="2">
        <v>0</v>
      </c>
      <c r="DL48" s="1"/>
      <c r="DM48" s="1"/>
      <c r="DN48" s="1"/>
      <c r="DO48" s="2">
        <v>0</v>
      </c>
      <c r="DP48" s="2">
        <v>0</v>
      </c>
      <c r="DQ48" s="1"/>
      <c r="DR48" s="1"/>
      <c r="DS48" s="1"/>
      <c r="DT48" s="2">
        <v>0</v>
      </c>
      <c r="DU48" s="2">
        <v>0</v>
      </c>
      <c r="DV48" s="1"/>
      <c r="DW48" s="1"/>
      <c r="DX48" s="1"/>
      <c r="DY48" s="2">
        <v>0</v>
      </c>
      <c r="DZ48" s="2">
        <v>0</v>
      </c>
      <c r="EA48" s="1"/>
      <c r="EB48" s="1"/>
      <c r="EC48" s="1"/>
      <c r="ED48" s="2">
        <v>0</v>
      </c>
      <c r="EE48" s="2">
        <v>0</v>
      </c>
      <c r="EF48" s="1"/>
      <c r="EG48" s="1"/>
      <c r="EH48" s="1"/>
      <c r="EI48" s="2">
        <v>0</v>
      </c>
      <c r="EJ48" s="2">
        <v>0</v>
      </c>
      <c r="EK48" s="1"/>
      <c r="EL48" s="1"/>
      <c r="EM48" s="1"/>
      <c r="EN48" s="2">
        <v>0</v>
      </c>
      <c r="EO48" s="2">
        <v>0</v>
      </c>
      <c r="EP48" s="2">
        <v>0</v>
      </c>
      <c r="EQ48" s="2">
        <v>0</v>
      </c>
      <c r="ER48" s="2">
        <v>0</v>
      </c>
      <c r="ES48" s="2">
        <v>0</v>
      </c>
      <c r="ET48" s="2">
        <v>0</v>
      </c>
      <c r="EU48" s="2">
        <v>0</v>
      </c>
      <c r="EV48" s="2">
        <v>0</v>
      </c>
      <c r="EW48" s="1"/>
      <c r="EX48" s="1"/>
      <c r="EY48" s="1"/>
      <c r="EZ48" s="2">
        <v>0</v>
      </c>
      <c r="FA48" s="2">
        <v>0</v>
      </c>
      <c r="FB48" s="1"/>
      <c r="FC48" s="1"/>
      <c r="FD48" s="1"/>
      <c r="FE48" s="2">
        <v>0</v>
      </c>
      <c r="FF48" s="2">
        <v>0</v>
      </c>
      <c r="FG48" s="1"/>
      <c r="FH48" s="1"/>
      <c r="FI48" s="1"/>
      <c r="FJ48" s="2">
        <v>0</v>
      </c>
      <c r="FK48" s="2">
        <v>0</v>
      </c>
      <c r="FL48" s="1"/>
      <c r="FM48" s="1"/>
      <c r="FN48" s="1"/>
      <c r="FO48" s="2">
        <v>0</v>
      </c>
      <c r="FP48" s="2">
        <v>0</v>
      </c>
      <c r="FQ48" s="1"/>
      <c r="FR48" s="1"/>
      <c r="FS48" s="1"/>
      <c r="FT48" s="2">
        <v>0</v>
      </c>
      <c r="FU48" s="2">
        <v>0</v>
      </c>
      <c r="FV48" s="1"/>
      <c r="FW48" s="1"/>
      <c r="FX48" s="1"/>
      <c r="FY48" s="2">
        <v>0</v>
      </c>
      <c r="FZ48" s="2">
        <v>0</v>
      </c>
      <c r="GA48" s="1">
        <v>0</v>
      </c>
      <c r="GB48" s="1">
        <v>0</v>
      </c>
      <c r="GC48" s="1">
        <v>0</v>
      </c>
      <c r="GD48" s="2">
        <v>0</v>
      </c>
      <c r="GE48" s="2">
        <v>0</v>
      </c>
      <c r="GF48" s="2">
        <v>0</v>
      </c>
      <c r="GG48" s="2"/>
      <c r="GH48" s="2" t="s">
        <v>1609</v>
      </c>
      <c r="GI48" s="2"/>
      <c r="GJ48" s="2"/>
      <c r="GK48" s="2"/>
      <c r="GL48" s="1"/>
      <c r="GM48" s="1"/>
      <c r="GN48" s="1"/>
      <c r="GO48" s="2"/>
      <c r="GP48" s="2"/>
      <c r="GQ48" s="1"/>
      <c r="GR48" s="1"/>
      <c r="GS48" s="1"/>
      <c r="GT48" s="2"/>
      <c r="GU48" s="2"/>
      <c r="GV48" s="1" t="s">
        <v>1610</v>
      </c>
      <c r="GW48" s="1" t="s">
        <v>1611</v>
      </c>
      <c r="GX48" s="1" t="s">
        <v>1612</v>
      </c>
      <c r="GY48" s="2" t="s">
        <v>351</v>
      </c>
      <c r="GZ48" s="2" t="s">
        <v>351</v>
      </c>
      <c r="HA48" s="1"/>
      <c r="HB48" s="1"/>
      <c r="HC48" s="1"/>
      <c r="HD48" s="2"/>
      <c r="HE48" s="2"/>
      <c r="HF48" s="1"/>
      <c r="HG48" s="1"/>
      <c r="HH48" s="1"/>
      <c r="HI48" s="2"/>
      <c r="HJ48" s="2"/>
      <c r="HK48" s="1"/>
      <c r="HL48" s="1"/>
      <c r="HM48" s="1"/>
      <c r="HN48" s="2"/>
      <c r="HO48" s="2"/>
      <c r="HP48" s="2"/>
      <c r="HQ48" s="2"/>
      <c r="HR48" s="2"/>
      <c r="HS48" s="2"/>
      <c r="HT48" s="2"/>
      <c r="HU48" s="2"/>
      <c r="HV48" s="2"/>
      <c r="HW48" s="2"/>
      <c r="HX48" s="2"/>
      <c r="HY48" s="2"/>
      <c r="HZ48" s="1"/>
      <c r="IA48" s="1"/>
      <c r="IB48" s="1"/>
      <c r="IC48" s="2"/>
      <c r="ID48" s="2"/>
      <c r="IE48" s="1"/>
      <c r="IF48" s="1"/>
      <c r="IG48" s="1"/>
      <c r="IH48" s="2"/>
      <c r="II48" s="2"/>
      <c r="IJ48" s="1"/>
      <c r="IK48" s="1"/>
      <c r="IL48" s="1"/>
      <c r="IM48" s="2"/>
      <c r="IN48" s="2"/>
      <c r="IO48" s="1"/>
      <c r="IP48" s="1"/>
      <c r="IQ48" s="1"/>
      <c r="IR48" s="2"/>
      <c r="IS48" s="2"/>
      <c r="IT48" s="1"/>
      <c r="IU48" s="1"/>
      <c r="IV48" s="1"/>
      <c r="IW48" s="2">
        <v>0</v>
      </c>
      <c r="IX48" s="2">
        <v>0</v>
      </c>
      <c r="IY48" s="1"/>
      <c r="IZ48" s="1"/>
      <c r="JA48" s="1"/>
      <c r="JB48" s="2">
        <v>0</v>
      </c>
      <c r="JC48" s="2">
        <v>0</v>
      </c>
      <c r="JD48" s="1"/>
      <c r="JE48" s="1"/>
      <c r="JF48" s="1"/>
      <c r="JG48" s="2">
        <v>0</v>
      </c>
      <c r="JH48" s="2">
        <v>0</v>
      </c>
      <c r="JI48" s="1"/>
      <c r="JJ48" s="1"/>
      <c r="JK48" s="1"/>
      <c r="JL48" s="2">
        <v>0</v>
      </c>
      <c r="JM48" s="2">
        <v>0</v>
      </c>
      <c r="JN48" s="1"/>
      <c r="JO48" s="1"/>
      <c r="JP48" s="1"/>
      <c r="JQ48" s="2">
        <v>0</v>
      </c>
      <c r="JR48" s="2">
        <v>0</v>
      </c>
      <c r="JS48" s="1">
        <v>0</v>
      </c>
      <c r="JT48" s="1">
        <v>0</v>
      </c>
      <c r="JU48" s="1">
        <v>0</v>
      </c>
      <c r="JV48" s="2"/>
      <c r="JW48" s="2"/>
      <c r="JX48" s="2"/>
      <c r="JY48" s="2">
        <v>0</v>
      </c>
      <c r="JZ48" s="2">
        <v>0</v>
      </c>
      <c r="KA48" s="1"/>
      <c r="KB48" s="1"/>
      <c r="KC48" s="1"/>
      <c r="KD48" s="2">
        <v>0</v>
      </c>
      <c r="KE48" s="2">
        <v>0</v>
      </c>
      <c r="KF48" s="1"/>
      <c r="KG48" s="1"/>
      <c r="KH48" s="1"/>
      <c r="KI48" s="2">
        <v>0</v>
      </c>
      <c r="KJ48" s="2">
        <v>0</v>
      </c>
      <c r="KK48" s="1">
        <v>0</v>
      </c>
      <c r="KL48" s="1">
        <v>0</v>
      </c>
      <c r="KM48" s="1"/>
      <c r="KN48" s="2"/>
      <c r="KO48" s="2"/>
      <c r="KP48" s="2">
        <v>0</v>
      </c>
      <c r="KQ48" s="2">
        <v>0</v>
      </c>
      <c r="KR48" s="1"/>
      <c r="KS48" s="1"/>
      <c r="KT48" s="1"/>
      <c r="KU48" s="2">
        <v>0</v>
      </c>
      <c r="KV48" s="2">
        <v>0</v>
      </c>
      <c r="KW48" s="1"/>
      <c r="KX48" s="1"/>
      <c r="KY48" s="1"/>
      <c r="KZ48" s="2">
        <v>0</v>
      </c>
      <c r="LA48" s="2">
        <v>0</v>
      </c>
      <c r="LB48" s="2">
        <v>0</v>
      </c>
      <c r="LC48" s="1"/>
      <c r="LD48" s="1"/>
      <c r="LE48" s="1"/>
      <c r="LF48" s="2"/>
    </row>
    <row r="49" spans="1:318" x14ac:dyDescent="0.25">
      <c r="A49" s="1" t="s">
        <v>1029</v>
      </c>
      <c r="B49" s="2">
        <v>0</v>
      </c>
      <c r="C49" s="2">
        <v>0</v>
      </c>
      <c r="D49" s="2">
        <v>0</v>
      </c>
      <c r="E49" s="2">
        <v>0</v>
      </c>
      <c r="F49" s="1"/>
      <c r="G49" s="1"/>
      <c r="H49" s="1"/>
      <c r="I49" s="2" t="s">
        <v>344</v>
      </c>
      <c r="J49" s="2" t="s">
        <v>344</v>
      </c>
      <c r="K49" s="1"/>
      <c r="L49" s="1"/>
      <c r="M49" s="1"/>
      <c r="N49" s="2" t="s">
        <v>344</v>
      </c>
      <c r="O49" s="2" t="s">
        <v>344</v>
      </c>
      <c r="P49" s="1"/>
      <c r="Q49" s="1"/>
      <c r="R49" s="1"/>
      <c r="S49" s="2" t="s">
        <v>344</v>
      </c>
      <c r="T49" s="2" t="s">
        <v>344</v>
      </c>
      <c r="U49" s="1"/>
      <c r="V49" s="1"/>
      <c r="W49" s="1"/>
      <c r="X49" s="2" t="s">
        <v>344</v>
      </c>
      <c r="Y49" s="2" t="s">
        <v>344</v>
      </c>
      <c r="Z49" s="2">
        <v>0</v>
      </c>
      <c r="AA49" s="2">
        <v>0</v>
      </c>
      <c r="AB49" s="2">
        <v>0</v>
      </c>
      <c r="AC49" s="2">
        <v>0</v>
      </c>
      <c r="AD49" s="2">
        <v>0</v>
      </c>
      <c r="AE49" s="2">
        <v>0</v>
      </c>
      <c r="AF49" s="2">
        <v>0</v>
      </c>
      <c r="AG49" s="2">
        <v>0</v>
      </c>
      <c r="AH49" s="2">
        <v>0</v>
      </c>
      <c r="AI49" s="2">
        <v>0</v>
      </c>
      <c r="AJ49" s="2">
        <v>0</v>
      </c>
      <c r="AK49" s="2">
        <v>0</v>
      </c>
      <c r="AL49" s="2">
        <v>0</v>
      </c>
      <c r="AM49" s="2">
        <v>0</v>
      </c>
      <c r="AN49" s="1"/>
      <c r="AO49" s="1"/>
      <c r="AP49" s="1"/>
      <c r="AQ49" s="2" t="s">
        <v>344</v>
      </c>
      <c r="AR49" s="2" t="s">
        <v>344</v>
      </c>
      <c r="AS49" s="1"/>
      <c r="AT49" s="1"/>
      <c r="AU49" s="1"/>
      <c r="AV49" s="2" t="s">
        <v>344</v>
      </c>
      <c r="AW49" s="2" t="s">
        <v>344</v>
      </c>
      <c r="AX49" s="1"/>
      <c r="AY49" s="1"/>
      <c r="AZ49" s="1"/>
      <c r="BA49" s="2" t="s">
        <v>344</v>
      </c>
      <c r="BB49" s="2" t="s">
        <v>344</v>
      </c>
      <c r="BC49" s="1"/>
      <c r="BD49" s="1"/>
      <c r="BE49" s="1"/>
      <c r="BF49" s="2" t="s">
        <v>344</v>
      </c>
      <c r="BG49" s="2" t="s">
        <v>344</v>
      </c>
      <c r="BH49" s="1"/>
      <c r="BI49" s="1"/>
      <c r="BJ49" s="1"/>
      <c r="BK49" s="2" t="s">
        <v>344</v>
      </c>
      <c r="BL49" s="2" t="s">
        <v>344</v>
      </c>
      <c r="BM49" s="1"/>
      <c r="BN49" s="1"/>
      <c r="BO49" s="1"/>
      <c r="BP49" s="2" t="s">
        <v>344</v>
      </c>
      <c r="BQ49" s="1"/>
      <c r="BR49" s="1"/>
      <c r="BS49" s="1"/>
      <c r="BT49" s="1"/>
      <c r="BU49" s="2" t="s">
        <v>344</v>
      </c>
      <c r="BV49" s="2" t="s">
        <v>344</v>
      </c>
      <c r="BW49" s="1"/>
      <c r="BX49" s="1"/>
      <c r="BY49" s="1"/>
      <c r="BZ49" s="2" t="s">
        <v>344</v>
      </c>
      <c r="CA49" s="2" t="s">
        <v>344</v>
      </c>
      <c r="CB49" s="1"/>
      <c r="CC49" s="1"/>
      <c r="CD49" s="1"/>
      <c r="CE49" s="2" t="s">
        <v>344</v>
      </c>
      <c r="CF49" s="2" t="s">
        <v>344</v>
      </c>
      <c r="CG49" s="1"/>
      <c r="CH49" s="1"/>
      <c r="CI49" s="1"/>
      <c r="CJ49" s="2" t="s">
        <v>344</v>
      </c>
      <c r="CK49" s="2" t="s">
        <v>344</v>
      </c>
      <c r="CL49" s="1"/>
      <c r="CM49" s="1"/>
      <c r="CN49" s="1"/>
      <c r="CO49" s="2" t="s">
        <v>344</v>
      </c>
      <c r="CP49" s="2" t="s">
        <v>344</v>
      </c>
      <c r="CQ49" s="1"/>
      <c r="CR49" s="1"/>
      <c r="CS49" s="1"/>
      <c r="CT49" s="2" t="s">
        <v>344</v>
      </c>
      <c r="CU49" s="2" t="s">
        <v>344</v>
      </c>
      <c r="CV49" s="1"/>
      <c r="CW49" s="1"/>
      <c r="CX49" s="1"/>
      <c r="CY49" s="2" t="s">
        <v>344</v>
      </c>
      <c r="CZ49" s="2" t="s">
        <v>344</v>
      </c>
      <c r="DA49" s="1"/>
      <c r="DB49" s="1"/>
      <c r="DC49" s="1"/>
      <c r="DD49" s="2">
        <v>0</v>
      </c>
      <c r="DE49" s="2">
        <v>0</v>
      </c>
      <c r="DF49" s="2">
        <v>0</v>
      </c>
      <c r="DG49" s="2">
        <v>0</v>
      </c>
      <c r="DH49" s="2">
        <v>0</v>
      </c>
      <c r="DI49" s="2">
        <v>0</v>
      </c>
      <c r="DJ49" s="2">
        <v>0</v>
      </c>
      <c r="DK49" s="2">
        <v>0</v>
      </c>
      <c r="DL49" s="1"/>
      <c r="DM49" s="1"/>
      <c r="DN49" s="1"/>
      <c r="DO49" s="2" t="s">
        <v>344</v>
      </c>
      <c r="DP49" s="2" t="s">
        <v>344</v>
      </c>
      <c r="DQ49" s="1"/>
      <c r="DR49" s="1"/>
      <c r="DS49" s="1"/>
      <c r="DT49" s="2" t="s">
        <v>344</v>
      </c>
      <c r="DU49" s="2" t="s">
        <v>344</v>
      </c>
      <c r="DV49" s="1"/>
      <c r="DW49" s="1"/>
      <c r="DX49" s="1"/>
      <c r="DY49" s="2" t="s">
        <v>344</v>
      </c>
      <c r="DZ49" s="2" t="s">
        <v>344</v>
      </c>
      <c r="EA49" s="1"/>
      <c r="EB49" s="1"/>
      <c r="EC49" s="1"/>
      <c r="ED49" s="2" t="s">
        <v>344</v>
      </c>
      <c r="EE49" s="2" t="s">
        <v>344</v>
      </c>
      <c r="EF49" s="1"/>
      <c r="EG49" s="1"/>
      <c r="EH49" s="1"/>
      <c r="EI49" s="2" t="s">
        <v>344</v>
      </c>
      <c r="EJ49" s="2" t="s">
        <v>344</v>
      </c>
      <c r="EK49" s="1"/>
      <c r="EL49" s="1"/>
      <c r="EM49" s="1"/>
      <c r="EN49" s="2" t="s">
        <v>344</v>
      </c>
      <c r="EO49" s="2" t="s">
        <v>344</v>
      </c>
      <c r="EP49" s="2">
        <v>0</v>
      </c>
      <c r="EQ49" s="2">
        <v>0</v>
      </c>
      <c r="ER49" s="2">
        <v>0</v>
      </c>
      <c r="ES49" s="2">
        <v>0</v>
      </c>
      <c r="ET49" s="2">
        <v>0</v>
      </c>
      <c r="EU49" s="2">
        <v>0</v>
      </c>
      <c r="EV49" s="2">
        <v>0</v>
      </c>
      <c r="EW49" s="1"/>
      <c r="EX49" s="1"/>
      <c r="EY49" s="1"/>
      <c r="EZ49" s="2" t="s">
        <v>344</v>
      </c>
      <c r="FA49" s="2" t="s">
        <v>344</v>
      </c>
      <c r="FB49" s="1"/>
      <c r="FC49" s="1"/>
      <c r="FD49" s="1"/>
      <c r="FE49" s="2" t="s">
        <v>344</v>
      </c>
      <c r="FF49" s="2" t="s">
        <v>344</v>
      </c>
      <c r="FG49" s="1"/>
      <c r="FH49" s="1"/>
      <c r="FI49" s="1"/>
      <c r="FJ49" s="2" t="s">
        <v>344</v>
      </c>
      <c r="FK49" s="2" t="s">
        <v>344</v>
      </c>
      <c r="FL49" s="1"/>
      <c r="FM49" s="1"/>
      <c r="FN49" s="1"/>
      <c r="FO49" s="2" t="s">
        <v>344</v>
      </c>
      <c r="FP49" s="2" t="s">
        <v>344</v>
      </c>
      <c r="FQ49" s="1"/>
      <c r="FR49" s="1"/>
      <c r="FS49" s="1"/>
      <c r="FT49" s="2" t="s">
        <v>344</v>
      </c>
      <c r="FU49" s="2" t="s">
        <v>344</v>
      </c>
      <c r="FV49" s="1"/>
      <c r="FW49" s="1"/>
      <c r="FX49" s="1"/>
      <c r="FY49" s="2" t="s">
        <v>344</v>
      </c>
      <c r="FZ49" s="2" t="s">
        <v>344</v>
      </c>
      <c r="GA49" s="1"/>
      <c r="GB49" s="1"/>
      <c r="GC49" s="1"/>
      <c r="GD49" s="2">
        <v>0</v>
      </c>
      <c r="GE49" s="2">
        <v>0</v>
      </c>
      <c r="GF49" s="2">
        <v>0</v>
      </c>
      <c r="GG49" s="2">
        <v>0</v>
      </c>
      <c r="GH49" s="2">
        <v>0</v>
      </c>
      <c r="GI49" s="2">
        <v>0</v>
      </c>
      <c r="GJ49" s="2">
        <v>0</v>
      </c>
      <c r="GK49" s="2">
        <v>0</v>
      </c>
      <c r="GL49" s="1"/>
      <c r="GM49" s="1"/>
      <c r="GN49" s="1"/>
      <c r="GO49" s="2" t="s">
        <v>344</v>
      </c>
      <c r="GP49" s="2" t="s">
        <v>344</v>
      </c>
      <c r="GQ49" s="1"/>
      <c r="GR49" s="1"/>
      <c r="GS49" s="1"/>
      <c r="GT49" s="2" t="s">
        <v>344</v>
      </c>
      <c r="GU49" s="2" t="s">
        <v>344</v>
      </c>
      <c r="GV49" s="1"/>
      <c r="GW49" s="1"/>
      <c r="GX49" s="1"/>
      <c r="GY49" s="2" t="s">
        <v>344</v>
      </c>
      <c r="GZ49" s="2" t="s">
        <v>344</v>
      </c>
      <c r="HA49" s="1"/>
      <c r="HB49" s="1"/>
      <c r="HC49" s="1"/>
      <c r="HD49" s="2" t="s">
        <v>344</v>
      </c>
      <c r="HE49" s="2" t="s">
        <v>344</v>
      </c>
      <c r="HF49" s="1"/>
      <c r="HG49" s="1"/>
      <c r="HH49" s="1"/>
      <c r="HI49" s="2" t="s">
        <v>344</v>
      </c>
      <c r="HJ49" s="2" t="s">
        <v>344</v>
      </c>
      <c r="HK49" s="1"/>
      <c r="HL49" s="1"/>
      <c r="HM49" s="1"/>
      <c r="HN49" s="2" t="s">
        <v>344</v>
      </c>
      <c r="HO49" s="2" t="s">
        <v>344</v>
      </c>
      <c r="HP49" s="2">
        <v>0</v>
      </c>
      <c r="HQ49" s="2">
        <v>0</v>
      </c>
      <c r="HR49" s="2">
        <v>0</v>
      </c>
      <c r="HS49" s="2">
        <v>0</v>
      </c>
      <c r="HT49" s="2">
        <v>0</v>
      </c>
      <c r="HU49" s="2">
        <v>0</v>
      </c>
      <c r="HV49" s="2">
        <v>0</v>
      </c>
      <c r="HW49" s="2">
        <v>0</v>
      </c>
      <c r="HX49" s="2">
        <v>0</v>
      </c>
      <c r="HY49" s="2">
        <v>0</v>
      </c>
      <c r="HZ49" s="1"/>
      <c r="IA49" s="1"/>
      <c r="IB49" s="1"/>
      <c r="IC49" s="2" t="s">
        <v>344</v>
      </c>
      <c r="ID49" s="2" t="s">
        <v>344</v>
      </c>
      <c r="IE49" s="1"/>
      <c r="IF49" s="1"/>
      <c r="IG49" s="1"/>
      <c r="IH49" s="2" t="s">
        <v>344</v>
      </c>
      <c r="II49" s="2" t="s">
        <v>344</v>
      </c>
      <c r="IJ49" s="1"/>
      <c r="IK49" s="1"/>
      <c r="IL49" s="1"/>
      <c r="IM49" s="2" t="s">
        <v>344</v>
      </c>
      <c r="IN49" s="2" t="s">
        <v>344</v>
      </c>
      <c r="IO49" s="1"/>
      <c r="IP49" s="1"/>
      <c r="IQ49" s="1"/>
      <c r="IR49" s="2" t="s">
        <v>344</v>
      </c>
      <c r="IS49" s="2" t="s">
        <v>344</v>
      </c>
      <c r="IT49" s="1"/>
      <c r="IU49" s="1"/>
      <c r="IV49" s="1"/>
      <c r="IW49" s="2" t="s">
        <v>344</v>
      </c>
      <c r="IX49" s="2" t="s">
        <v>344</v>
      </c>
      <c r="IY49" s="1"/>
      <c r="IZ49" s="1"/>
      <c r="JA49" s="1"/>
      <c r="JB49" s="2" t="s">
        <v>344</v>
      </c>
      <c r="JC49" s="2" t="s">
        <v>344</v>
      </c>
      <c r="JD49" s="1"/>
      <c r="JE49" s="1"/>
      <c r="JF49" s="1"/>
      <c r="JG49" s="2" t="s">
        <v>344</v>
      </c>
      <c r="JH49" s="2" t="s">
        <v>344</v>
      </c>
      <c r="JI49" s="1"/>
      <c r="JJ49" s="1"/>
      <c r="JK49" s="1"/>
      <c r="JL49" s="2" t="s">
        <v>344</v>
      </c>
      <c r="JM49" s="2" t="s">
        <v>344</v>
      </c>
      <c r="JN49" s="1"/>
      <c r="JO49" s="1"/>
      <c r="JP49" s="1"/>
      <c r="JQ49" s="2" t="s">
        <v>344</v>
      </c>
      <c r="JR49" s="2" t="s">
        <v>344</v>
      </c>
      <c r="JS49" s="1"/>
      <c r="JT49" s="1"/>
      <c r="JU49" s="1"/>
      <c r="JV49" s="2" t="s">
        <v>344</v>
      </c>
      <c r="JW49" s="2" t="s">
        <v>344</v>
      </c>
      <c r="JX49" s="2">
        <v>0</v>
      </c>
      <c r="JY49" s="2">
        <v>0</v>
      </c>
      <c r="JZ49" s="2">
        <v>0</v>
      </c>
      <c r="KA49" s="1"/>
      <c r="KB49" s="1"/>
      <c r="KC49" s="1"/>
      <c r="KD49" s="2" t="s">
        <v>344</v>
      </c>
      <c r="KE49" s="2" t="s">
        <v>344</v>
      </c>
      <c r="KF49" s="1"/>
      <c r="KG49" s="1"/>
      <c r="KH49" s="1"/>
      <c r="KI49" s="2" t="s">
        <v>344</v>
      </c>
      <c r="KJ49" s="2" t="s">
        <v>344</v>
      </c>
      <c r="KK49" s="1"/>
      <c r="KL49" s="1"/>
      <c r="KM49" s="1"/>
      <c r="KN49" s="2" t="s">
        <v>344</v>
      </c>
      <c r="KO49" s="2" t="s">
        <v>344</v>
      </c>
      <c r="KP49" s="2">
        <v>0</v>
      </c>
      <c r="KQ49" s="2">
        <v>0</v>
      </c>
      <c r="KR49" s="1"/>
      <c r="KS49" s="1"/>
      <c r="KT49" s="1"/>
      <c r="KU49" s="2">
        <v>0</v>
      </c>
      <c r="KV49" s="2">
        <v>0</v>
      </c>
      <c r="KW49" s="1"/>
      <c r="KX49" s="1"/>
      <c r="KY49" s="1"/>
      <c r="KZ49" s="2" t="s">
        <v>344</v>
      </c>
      <c r="LA49" s="2" t="s">
        <v>344</v>
      </c>
      <c r="LB49" s="2">
        <v>1</v>
      </c>
      <c r="LC49" s="1" t="s">
        <v>1030</v>
      </c>
      <c r="LD49" s="1"/>
      <c r="LE49" s="1" t="s">
        <v>344</v>
      </c>
      <c r="LF49" s="2" t="s">
        <v>344</v>
      </c>
    </row>
    <row r="50" spans="1:318" x14ac:dyDescent="0.25">
      <c r="A50" s="1" t="s">
        <v>1031</v>
      </c>
      <c r="B50" s="2">
        <v>1</v>
      </c>
      <c r="C50" s="2">
        <v>1</v>
      </c>
      <c r="D50" s="2">
        <v>0</v>
      </c>
      <c r="E50" s="2">
        <v>0</v>
      </c>
      <c r="F50" s="1" t="s">
        <v>1032</v>
      </c>
      <c r="G50" s="1" t="s">
        <v>1033</v>
      </c>
      <c r="H50" s="1" t="s">
        <v>1034</v>
      </c>
      <c r="I50" s="2" t="s">
        <v>344</v>
      </c>
      <c r="J50" s="2" t="s">
        <v>351</v>
      </c>
      <c r="K50" s="1" t="s">
        <v>1035</v>
      </c>
      <c r="L50" s="1"/>
      <c r="M50" s="1"/>
      <c r="N50" s="2" t="s">
        <v>344</v>
      </c>
      <c r="O50" s="2" t="s">
        <v>351</v>
      </c>
      <c r="P50" s="1"/>
      <c r="Q50" s="1"/>
      <c r="R50" s="1"/>
      <c r="S50" s="2" t="s">
        <v>344</v>
      </c>
      <c r="T50" s="2" t="s">
        <v>344</v>
      </c>
      <c r="U50" s="1"/>
      <c r="V50" s="1"/>
      <c r="W50" s="1"/>
      <c r="X50" s="2" t="s">
        <v>344</v>
      </c>
      <c r="Y50" s="2" t="s">
        <v>344</v>
      </c>
      <c r="Z50" s="2">
        <v>0</v>
      </c>
      <c r="AA50" s="2">
        <v>1</v>
      </c>
      <c r="AB50" s="2">
        <v>0</v>
      </c>
      <c r="AC50" s="2">
        <v>0</v>
      </c>
      <c r="AD50" s="2">
        <v>0</v>
      </c>
      <c r="AE50" s="2">
        <v>0</v>
      </c>
      <c r="AF50" s="2">
        <v>0</v>
      </c>
      <c r="AG50" s="2">
        <v>0</v>
      </c>
      <c r="AH50" s="2">
        <v>0</v>
      </c>
      <c r="AI50" s="2">
        <v>0</v>
      </c>
      <c r="AJ50" s="2">
        <v>1</v>
      </c>
      <c r="AK50" s="2">
        <v>1</v>
      </c>
      <c r="AL50" s="2">
        <v>0</v>
      </c>
      <c r="AM50" s="2">
        <v>0</v>
      </c>
      <c r="AN50" s="1"/>
      <c r="AO50" s="1"/>
      <c r="AP50" s="1"/>
      <c r="AQ50" s="2" t="s">
        <v>344</v>
      </c>
      <c r="AR50" s="2" t="s">
        <v>344</v>
      </c>
      <c r="AS50" s="1" t="s">
        <v>1036</v>
      </c>
      <c r="AT50" s="1" t="s">
        <v>1037</v>
      </c>
      <c r="AU50" s="1" t="s">
        <v>1038</v>
      </c>
      <c r="AV50" s="2" t="s">
        <v>344</v>
      </c>
      <c r="AW50" s="2" t="s">
        <v>351</v>
      </c>
      <c r="AX50" s="1"/>
      <c r="AY50" s="1"/>
      <c r="AZ50" s="1"/>
      <c r="BA50" s="2" t="s">
        <v>344</v>
      </c>
      <c r="BB50" s="2" t="s">
        <v>344</v>
      </c>
      <c r="BC50" s="1"/>
      <c r="BD50" s="1"/>
      <c r="BE50" s="1"/>
      <c r="BF50" s="2" t="s">
        <v>344</v>
      </c>
      <c r="BG50" s="2" t="s">
        <v>344</v>
      </c>
      <c r="BH50" s="1"/>
      <c r="BI50" s="1"/>
      <c r="BJ50" s="1"/>
      <c r="BK50" s="2" t="s">
        <v>344</v>
      </c>
      <c r="BL50" s="2" t="s">
        <v>344</v>
      </c>
      <c r="BM50" s="1"/>
      <c r="BN50" s="1"/>
      <c r="BO50" s="1"/>
      <c r="BP50" s="2" t="s">
        <v>344</v>
      </c>
      <c r="BQ50" s="1"/>
      <c r="BR50" s="1"/>
      <c r="BS50" s="1"/>
      <c r="BT50" s="1"/>
      <c r="BU50" s="2" t="s">
        <v>344</v>
      </c>
      <c r="BV50" s="2" t="s">
        <v>344</v>
      </c>
      <c r="BW50" s="1"/>
      <c r="BX50" s="1"/>
      <c r="BY50" s="1"/>
      <c r="BZ50" s="2" t="s">
        <v>344</v>
      </c>
      <c r="CA50" s="2" t="s">
        <v>344</v>
      </c>
      <c r="CB50" s="1"/>
      <c r="CC50" s="1"/>
      <c r="CD50" s="1"/>
      <c r="CE50" s="2" t="s">
        <v>344</v>
      </c>
      <c r="CF50" s="2" t="s">
        <v>344</v>
      </c>
      <c r="CG50" s="1"/>
      <c r="CH50" s="1"/>
      <c r="CI50" s="1"/>
      <c r="CJ50" s="2" t="s">
        <v>344</v>
      </c>
      <c r="CK50" s="2" t="s">
        <v>344</v>
      </c>
      <c r="CL50" s="1" t="s">
        <v>1039</v>
      </c>
      <c r="CM50" s="1" t="s">
        <v>1040</v>
      </c>
      <c r="CN50" s="1" t="s">
        <v>1041</v>
      </c>
      <c r="CO50" s="2" t="s">
        <v>351</v>
      </c>
      <c r="CP50" s="2" t="s">
        <v>351</v>
      </c>
      <c r="CQ50" s="1" t="s">
        <v>1042</v>
      </c>
      <c r="CR50" s="1" t="s">
        <v>1043</v>
      </c>
      <c r="CS50" s="1" t="s">
        <v>1044</v>
      </c>
      <c r="CT50" s="2" t="s">
        <v>351</v>
      </c>
      <c r="CU50" s="2" t="s">
        <v>351</v>
      </c>
      <c r="CV50" s="1"/>
      <c r="CW50" s="1"/>
      <c r="CX50" s="1"/>
      <c r="CY50" s="2" t="s">
        <v>344</v>
      </c>
      <c r="CZ50" s="2" t="s">
        <v>344</v>
      </c>
      <c r="DA50" s="1"/>
      <c r="DB50" s="1"/>
      <c r="DC50" s="1"/>
      <c r="DD50" s="2">
        <v>0</v>
      </c>
      <c r="DE50" s="2">
        <v>0</v>
      </c>
      <c r="DF50" s="2">
        <v>0</v>
      </c>
      <c r="DG50" s="2">
        <v>0</v>
      </c>
      <c r="DH50" s="2">
        <v>0</v>
      </c>
      <c r="DI50" s="2">
        <v>0</v>
      </c>
      <c r="DJ50" s="2">
        <v>0</v>
      </c>
      <c r="DK50" s="2">
        <v>1</v>
      </c>
      <c r="DL50" s="1"/>
      <c r="DM50" s="1"/>
      <c r="DN50" s="1"/>
      <c r="DO50" s="2" t="s">
        <v>344</v>
      </c>
      <c r="DP50" s="2" t="s">
        <v>344</v>
      </c>
      <c r="DQ50" s="1"/>
      <c r="DR50" s="1"/>
      <c r="DS50" s="1"/>
      <c r="DT50" s="2" t="s">
        <v>344</v>
      </c>
      <c r="DU50" s="2" t="s">
        <v>344</v>
      </c>
      <c r="DV50" s="1"/>
      <c r="DW50" s="1"/>
      <c r="DX50" s="1"/>
      <c r="DY50" s="2" t="s">
        <v>344</v>
      </c>
      <c r="DZ50" s="2" t="s">
        <v>344</v>
      </c>
      <c r="EA50" s="1"/>
      <c r="EB50" s="1"/>
      <c r="EC50" s="1"/>
      <c r="ED50" s="2" t="s">
        <v>344</v>
      </c>
      <c r="EE50" s="2" t="s">
        <v>344</v>
      </c>
      <c r="EF50" s="1"/>
      <c r="EG50" s="1"/>
      <c r="EH50" s="1"/>
      <c r="EI50" s="2" t="s">
        <v>344</v>
      </c>
      <c r="EJ50" s="2" t="s">
        <v>344</v>
      </c>
      <c r="EK50" s="1" t="s">
        <v>1045</v>
      </c>
      <c r="EL50" s="1" t="s">
        <v>1046</v>
      </c>
      <c r="EM50" s="1" t="s">
        <v>1047</v>
      </c>
      <c r="EN50" s="2" t="s">
        <v>351</v>
      </c>
      <c r="EO50" s="2" t="s">
        <v>351</v>
      </c>
      <c r="EP50" s="2">
        <v>1</v>
      </c>
      <c r="EQ50" s="2">
        <v>1</v>
      </c>
      <c r="ER50" s="2">
        <v>0</v>
      </c>
      <c r="ES50" s="2">
        <v>0</v>
      </c>
      <c r="ET50" s="2">
        <v>1</v>
      </c>
      <c r="EU50" s="2">
        <v>0</v>
      </c>
      <c r="EV50" s="2">
        <v>0</v>
      </c>
      <c r="EW50" s="1" t="s">
        <v>1048</v>
      </c>
      <c r="EX50" s="1" t="s">
        <v>1049</v>
      </c>
      <c r="EY50" s="1" t="s">
        <v>1050</v>
      </c>
      <c r="EZ50" s="2" t="s">
        <v>344</v>
      </c>
      <c r="FA50" s="2" t="s">
        <v>351</v>
      </c>
      <c r="FB50" s="1" t="s">
        <v>1051</v>
      </c>
      <c r="FC50" s="1" t="s">
        <v>1052</v>
      </c>
      <c r="FD50" s="1" t="s">
        <v>1053</v>
      </c>
      <c r="FE50" s="2" t="s">
        <v>344</v>
      </c>
      <c r="FF50" s="2" t="s">
        <v>351</v>
      </c>
      <c r="FG50" s="1"/>
      <c r="FH50" s="1"/>
      <c r="FI50" s="1"/>
      <c r="FJ50" s="2" t="s">
        <v>344</v>
      </c>
      <c r="FK50" s="2" t="s">
        <v>344</v>
      </c>
      <c r="FL50" s="1"/>
      <c r="FM50" s="1"/>
      <c r="FN50" s="1"/>
      <c r="FO50" s="2" t="s">
        <v>344</v>
      </c>
      <c r="FP50" s="2" t="s">
        <v>344</v>
      </c>
      <c r="FQ50" s="1" t="s">
        <v>1054</v>
      </c>
      <c r="FR50" s="1" t="s">
        <v>1055</v>
      </c>
      <c r="FS50" s="1" t="s">
        <v>1056</v>
      </c>
      <c r="FT50" s="2" t="s">
        <v>344</v>
      </c>
      <c r="FU50" s="2" t="s">
        <v>351</v>
      </c>
      <c r="FV50" s="1"/>
      <c r="FW50" s="1"/>
      <c r="FX50" s="1"/>
      <c r="FY50" s="2" t="s">
        <v>344</v>
      </c>
      <c r="FZ50" s="2" t="s">
        <v>344</v>
      </c>
      <c r="GA50" s="1"/>
      <c r="GB50" s="1"/>
      <c r="GC50" s="1"/>
      <c r="GD50" s="2">
        <v>0</v>
      </c>
      <c r="GE50" s="2">
        <v>0</v>
      </c>
      <c r="GF50" s="2">
        <v>0</v>
      </c>
      <c r="GG50" s="2">
        <v>0</v>
      </c>
      <c r="GH50" s="2">
        <v>0</v>
      </c>
      <c r="GI50" s="2">
        <v>0</v>
      </c>
      <c r="GJ50" s="2">
        <v>0</v>
      </c>
      <c r="GK50" s="2">
        <v>0</v>
      </c>
      <c r="GL50" s="1"/>
      <c r="GM50" s="1"/>
      <c r="GN50" s="1"/>
      <c r="GO50" s="2" t="s">
        <v>344</v>
      </c>
      <c r="GP50" s="2" t="s">
        <v>344</v>
      </c>
      <c r="GQ50" s="1"/>
      <c r="GR50" s="1"/>
      <c r="GS50" s="1"/>
      <c r="GT50" s="2" t="s">
        <v>344</v>
      </c>
      <c r="GU50" s="2" t="s">
        <v>344</v>
      </c>
      <c r="GV50" s="1"/>
      <c r="GW50" s="1"/>
      <c r="GX50" s="1"/>
      <c r="GY50" s="2" t="s">
        <v>344</v>
      </c>
      <c r="GZ50" s="2" t="s">
        <v>344</v>
      </c>
      <c r="HA50" s="1"/>
      <c r="HB50" s="1"/>
      <c r="HC50" s="1"/>
      <c r="HD50" s="2" t="s">
        <v>344</v>
      </c>
      <c r="HE50" s="2" t="s">
        <v>344</v>
      </c>
      <c r="HF50" s="1"/>
      <c r="HG50" s="1"/>
      <c r="HH50" s="1"/>
      <c r="HI50" s="2" t="s">
        <v>344</v>
      </c>
      <c r="HJ50" s="2" t="s">
        <v>344</v>
      </c>
      <c r="HK50" s="1"/>
      <c r="HL50" s="1"/>
      <c r="HM50" s="1"/>
      <c r="HN50" s="2" t="s">
        <v>344</v>
      </c>
      <c r="HO50" s="2" t="s">
        <v>344</v>
      </c>
      <c r="HP50" s="2">
        <v>0</v>
      </c>
      <c r="HQ50" s="2">
        <v>0</v>
      </c>
      <c r="HR50" s="2">
        <v>0</v>
      </c>
      <c r="HS50" s="2">
        <v>0</v>
      </c>
      <c r="HT50" s="2">
        <v>0</v>
      </c>
      <c r="HU50" s="2">
        <v>0</v>
      </c>
      <c r="HV50" s="2">
        <v>0</v>
      </c>
      <c r="HW50" s="2">
        <v>0</v>
      </c>
      <c r="HX50" s="2">
        <v>0</v>
      </c>
      <c r="HY50" s="2">
        <v>0</v>
      </c>
      <c r="HZ50" s="1"/>
      <c r="IA50" s="1"/>
      <c r="IB50" s="1"/>
      <c r="IC50" s="2" t="s">
        <v>344</v>
      </c>
      <c r="ID50" s="2" t="s">
        <v>344</v>
      </c>
      <c r="IE50" s="1"/>
      <c r="IF50" s="1"/>
      <c r="IG50" s="1"/>
      <c r="IH50" s="2" t="s">
        <v>344</v>
      </c>
      <c r="II50" s="2" t="s">
        <v>344</v>
      </c>
      <c r="IJ50" s="1"/>
      <c r="IK50" s="1"/>
      <c r="IL50" s="1"/>
      <c r="IM50" s="2" t="s">
        <v>344</v>
      </c>
      <c r="IN50" s="2" t="s">
        <v>344</v>
      </c>
      <c r="IO50" s="1"/>
      <c r="IP50" s="1"/>
      <c r="IQ50" s="1"/>
      <c r="IR50" s="2" t="s">
        <v>344</v>
      </c>
      <c r="IS50" s="2" t="s">
        <v>344</v>
      </c>
      <c r="IT50" s="1"/>
      <c r="IU50" s="1"/>
      <c r="IV50" s="1"/>
      <c r="IW50" s="2" t="s">
        <v>344</v>
      </c>
      <c r="IX50" s="2" t="s">
        <v>344</v>
      </c>
      <c r="IY50" s="1"/>
      <c r="IZ50" s="1"/>
      <c r="JA50" s="1"/>
      <c r="JB50" s="2" t="s">
        <v>344</v>
      </c>
      <c r="JC50" s="2" t="s">
        <v>344</v>
      </c>
      <c r="JD50" s="1"/>
      <c r="JE50" s="1"/>
      <c r="JF50" s="1"/>
      <c r="JG50" s="2" t="s">
        <v>344</v>
      </c>
      <c r="JH50" s="2" t="s">
        <v>344</v>
      </c>
      <c r="JI50" s="1"/>
      <c r="JJ50" s="1"/>
      <c r="JK50" s="1"/>
      <c r="JL50" s="2" t="s">
        <v>344</v>
      </c>
      <c r="JM50" s="2" t="s">
        <v>344</v>
      </c>
      <c r="JN50" s="1"/>
      <c r="JO50" s="1"/>
      <c r="JP50" s="1"/>
      <c r="JQ50" s="2" t="s">
        <v>344</v>
      </c>
      <c r="JR50" s="2" t="s">
        <v>344</v>
      </c>
      <c r="JS50" s="1"/>
      <c r="JT50" s="1"/>
      <c r="JU50" s="1"/>
      <c r="JV50" s="2" t="s">
        <v>344</v>
      </c>
      <c r="JW50" s="2" t="s">
        <v>344</v>
      </c>
      <c r="JX50" s="2">
        <v>0</v>
      </c>
      <c r="JY50" s="2">
        <v>0</v>
      </c>
      <c r="JZ50" s="2">
        <v>0</v>
      </c>
      <c r="KA50" s="1"/>
      <c r="KB50" s="1"/>
      <c r="KC50" s="1"/>
      <c r="KD50" s="2" t="s">
        <v>344</v>
      </c>
      <c r="KE50" s="2" t="s">
        <v>344</v>
      </c>
      <c r="KF50" s="1"/>
      <c r="KG50" s="1"/>
      <c r="KH50" s="1"/>
      <c r="KI50" s="2" t="s">
        <v>344</v>
      </c>
      <c r="KJ50" s="2" t="s">
        <v>344</v>
      </c>
      <c r="KK50" s="1"/>
      <c r="KL50" s="1"/>
      <c r="KM50" s="1"/>
      <c r="KN50" s="2" t="s">
        <v>344</v>
      </c>
      <c r="KO50" s="2" t="s">
        <v>344</v>
      </c>
      <c r="KP50" s="2">
        <v>1</v>
      </c>
      <c r="KQ50" s="2">
        <v>1</v>
      </c>
      <c r="KR50" s="1" t="s">
        <v>1057</v>
      </c>
      <c r="KS50" s="1" t="s">
        <v>1058</v>
      </c>
      <c r="KT50" s="1" t="s">
        <v>1059</v>
      </c>
      <c r="KU50" s="2">
        <v>1</v>
      </c>
      <c r="KV50" s="2">
        <v>1</v>
      </c>
      <c r="KW50" s="1" t="s">
        <v>1060</v>
      </c>
      <c r="KX50" s="1" t="s">
        <v>1061</v>
      </c>
      <c r="KY50" s="1" t="s">
        <v>1062</v>
      </c>
      <c r="KZ50" s="2" t="s">
        <v>351</v>
      </c>
      <c r="LA50" s="2" t="s">
        <v>351</v>
      </c>
      <c r="LB50" s="2">
        <v>0</v>
      </c>
      <c r="LC50" s="1"/>
      <c r="LD50" s="1"/>
      <c r="LE50" s="1" t="s">
        <v>344</v>
      </c>
      <c r="LF50" s="2" t="s">
        <v>344</v>
      </c>
    </row>
    <row r="51" spans="1:318" x14ac:dyDescent="0.25">
      <c r="A51" s="1" t="s">
        <v>1063</v>
      </c>
      <c r="B51" s="2">
        <v>0</v>
      </c>
      <c r="C51" s="2">
        <v>0</v>
      </c>
      <c r="D51" s="2">
        <v>0</v>
      </c>
      <c r="E51" s="2">
        <v>0</v>
      </c>
      <c r="F51" s="1"/>
      <c r="G51" s="1"/>
      <c r="H51" s="1"/>
      <c r="I51" s="2" t="s">
        <v>344</v>
      </c>
      <c r="J51" s="2" t="s">
        <v>344</v>
      </c>
      <c r="K51" s="1"/>
      <c r="L51" s="1"/>
      <c r="M51" s="1"/>
      <c r="N51" s="2" t="s">
        <v>344</v>
      </c>
      <c r="O51" s="2" t="s">
        <v>344</v>
      </c>
      <c r="P51" s="1"/>
      <c r="Q51" s="1"/>
      <c r="R51" s="1"/>
      <c r="S51" s="2" t="s">
        <v>344</v>
      </c>
      <c r="T51" s="2" t="s">
        <v>344</v>
      </c>
      <c r="U51" s="1"/>
      <c r="V51" s="1"/>
      <c r="W51" s="1"/>
      <c r="X51" s="2" t="s">
        <v>344</v>
      </c>
      <c r="Y51" s="2" t="s">
        <v>344</v>
      </c>
      <c r="Z51" s="2">
        <v>0</v>
      </c>
      <c r="AA51" s="2">
        <v>0</v>
      </c>
      <c r="AB51" s="2">
        <v>0</v>
      </c>
      <c r="AC51" s="2">
        <v>0</v>
      </c>
      <c r="AD51" s="2">
        <v>0</v>
      </c>
      <c r="AE51" s="2">
        <v>0</v>
      </c>
      <c r="AF51" s="2">
        <v>0</v>
      </c>
      <c r="AG51" s="2">
        <v>0</v>
      </c>
      <c r="AH51" s="2">
        <v>0</v>
      </c>
      <c r="AI51" s="2">
        <v>0</v>
      </c>
      <c r="AJ51" s="2">
        <v>0</v>
      </c>
      <c r="AK51" s="2">
        <v>0</v>
      </c>
      <c r="AL51" s="2">
        <v>0</v>
      </c>
      <c r="AM51" s="2">
        <v>0</v>
      </c>
      <c r="AN51" s="1"/>
      <c r="AO51" s="1"/>
      <c r="AP51" s="1"/>
      <c r="AQ51" s="2" t="s">
        <v>344</v>
      </c>
      <c r="AR51" s="2" t="s">
        <v>344</v>
      </c>
      <c r="AS51" s="1"/>
      <c r="AT51" s="1"/>
      <c r="AU51" s="1"/>
      <c r="AV51" s="2" t="s">
        <v>344</v>
      </c>
      <c r="AW51" s="2" t="s">
        <v>344</v>
      </c>
      <c r="AX51" s="1"/>
      <c r="AY51" s="1"/>
      <c r="AZ51" s="1"/>
      <c r="BA51" s="2" t="s">
        <v>344</v>
      </c>
      <c r="BB51" s="2" t="s">
        <v>344</v>
      </c>
      <c r="BC51" s="1"/>
      <c r="BD51" s="1"/>
      <c r="BE51" s="1"/>
      <c r="BF51" s="2" t="s">
        <v>344</v>
      </c>
      <c r="BG51" s="2" t="s">
        <v>344</v>
      </c>
      <c r="BH51" s="1"/>
      <c r="BI51" s="1"/>
      <c r="BJ51" s="1"/>
      <c r="BK51" s="2" t="s">
        <v>344</v>
      </c>
      <c r="BL51" s="2" t="s">
        <v>344</v>
      </c>
      <c r="BM51" s="1"/>
      <c r="BN51" s="1"/>
      <c r="BO51" s="1"/>
      <c r="BP51" s="2" t="s">
        <v>344</v>
      </c>
      <c r="BQ51" s="1"/>
      <c r="BR51" s="1"/>
      <c r="BS51" s="1"/>
      <c r="BT51" s="1"/>
      <c r="BU51" s="2" t="s">
        <v>344</v>
      </c>
      <c r="BV51" s="2" t="s">
        <v>344</v>
      </c>
      <c r="BW51" s="1"/>
      <c r="BX51" s="1"/>
      <c r="BY51" s="1"/>
      <c r="BZ51" s="2" t="s">
        <v>344</v>
      </c>
      <c r="CA51" s="2" t="s">
        <v>344</v>
      </c>
      <c r="CB51" s="1"/>
      <c r="CC51" s="1"/>
      <c r="CD51" s="1"/>
      <c r="CE51" s="2" t="s">
        <v>344</v>
      </c>
      <c r="CF51" s="2" t="s">
        <v>344</v>
      </c>
      <c r="CG51" s="1"/>
      <c r="CH51" s="1"/>
      <c r="CI51" s="1"/>
      <c r="CJ51" s="2" t="s">
        <v>344</v>
      </c>
      <c r="CK51" s="2" t="s">
        <v>344</v>
      </c>
      <c r="CL51" s="1"/>
      <c r="CM51" s="1"/>
      <c r="CN51" s="1"/>
      <c r="CO51" s="2" t="s">
        <v>344</v>
      </c>
      <c r="CP51" s="2" t="s">
        <v>344</v>
      </c>
      <c r="CQ51" s="1"/>
      <c r="CR51" s="1"/>
      <c r="CS51" s="1"/>
      <c r="CT51" s="2" t="s">
        <v>344</v>
      </c>
      <c r="CU51" s="2" t="s">
        <v>344</v>
      </c>
      <c r="CV51" s="1"/>
      <c r="CW51" s="1"/>
      <c r="CX51" s="1"/>
      <c r="CY51" s="2" t="s">
        <v>344</v>
      </c>
      <c r="CZ51" s="2" t="s">
        <v>344</v>
      </c>
      <c r="DA51" s="1"/>
      <c r="DB51" s="1"/>
      <c r="DC51" s="1"/>
      <c r="DD51" s="2">
        <v>0</v>
      </c>
      <c r="DE51" s="2">
        <v>0</v>
      </c>
      <c r="DF51" s="2">
        <v>0</v>
      </c>
      <c r="DG51" s="2">
        <v>0</v>
      </c>
      <c r="DH51" s="2">
        <v>0</v>
      </c>
      <c r="DI51" s="2">
        <v>0</v>
      </c>
      <c r="DJ51" s="2">
        <v>0</v>
      </c>
      <c r="DK51" s="2">
        <v>0</v>
      </c>
      <c r="DL51" s="1"/>
      <c r="DM51" s="1"/>
      <c r="DN51" s="1"/>
      <c r="DO51" s="2" t="s">
        <v>344</v>
      </c>
      <c r="DP51" s="2" t="s">
        <v>344</v>
      </c>
      <c r="DQ51" s="1"/>
      <c r="DR51" s="1"/>
      <c r="DS51" s="1"/>
      <c r="DT51" s="2" t="s">
        <v>344</v>
      </c>
      <c r="DU51" s="2" t="s">
        <v>344</v>
      </c>
      <c r="DV51" s="1"/>
      <c r="DW51" s="1"/>
      <c r="DX51" s="1"/>
      <c r="DY51" s="2" t="s">
        <v>344</v>
      </c>
      <c r="DZ51" s="2" t="s">
        <v>344</v>
      </c>
      <c r="EA51" s="1"/>
      <c r="EB51" s="1"/>
      <c r="EC51" s="1"/>
      <c r="ED51" s="2" t="s">
        <v>344</v>
      </c>
      <c r="EE51" s="2" t="s">
        <v>344</v>
      </c>
      <c r="EF51" s="1"/>
      <c r="EG51" s="1"/>
      <c r="EH51" s="1"/>
      <c r="EI51" s="2" t="s">
        <v>344</v>
      </c>
      <c r="EJ51" s="2" t="s">
        <v>344</v>
      </c>
      <c r="EK51" s="1"/>
      <c r="EL51" s="1"/>
      <c r="EM51" s="1"/>
      <c r="EN51" s="2" t="s">
        <v>344</v>
      </c>
      <c r="EO51" s="2" t="s">
        <v>344</v>
      </c>
      <c r="EP51" s="2">
        <v>0</v>
      </c>
      <c r="EQ51" s="2">
        <v>0</v>
      </c>
      <c r="ER51" s="2">
        <v>0</v>
      </c>
      <c r="ES51" s="2">
        <v>0</v>
      </c>
      <c r="ET51" s="2">
        <v>0</v>
      </c>
      <c r="EU51" s="2">
        <v>0</v>
      </c>
      <c r="EV51" s="2">
        <v>0</v>
      </c>
      <c r="EW51" s="1"/>
      <c r="EX51" s="1"/>
      <c r="EY51" s="1"/>
      <c r="EZ51" s="2" t="s">
        <v>344</v>
      </c>
      <c r="FA51" s="2" t="s">
        <v>344</v>
      </c>
      <c r="FB51" s="1"/>
      <c r="FC51" s="1"/>
      <c r="FD51" s="1"/>
      <c r="FE51" s="2" t="s">
        <v>344</v>
      </c>
      <c r="FF51" s="2" t="s">
        <v>344</v>
      </c>
      <c r="FG51" s="1"/>
      <c r="FH51" s="1"/>
      <c r="FI51" s="1"/>
      <c r="FJ51" s="2" t="s">
        <v>344</v>
      </c>
      <c r="FK51" s="2" t="s">
        <v>344</v>
      </c>
      <c r="FL51" s="1"/>
      <c r="FM51" s="1"/>
      <c r="FN51" s="1"/>
      <c r="FO51" s="2" t="s">
        <v>344</v>
      </c>
      <c r="FP51" s="2" t="s">
        <v>344</v>
      </c>
      <c r="FQ51" s="1"/>
      <c r="FR51" s="1"/>
      <c r="FS51" s="1"/>
      <c r="FT51" s="2" t="s">
        <v>344</v>
      </c>
      <c r="FU51" s="2" t="s">
        <v>344</v>
      </c>
      <c r="FV51" s="1"/>
      <c r="FW51" s="1"/>
      <c r="FX51" s="1"/>
      <c r="FY51" s="2" t="s">
        <v>344</v>
      </c>
      <c r="FZ51" s="2" t="s">
        <v>344</v>
      </c>
      <c r="GA51" s="1"/>
      <c r="GB51" s="1"/>
      <c r="GC51" s="1"/>
      <c r="GD51" s="2">
        <v>0</v>
      </c>
      <c r="GE51" s="2">
        <v>0</v>
      </c>
      <c r="GF51" s="2">
        <v>0</v>
      </c>
      <c r="GG51" s="2">
        <v>0</v>
      </c>
      <c r="GH51" s="2">
        <v>0</v>
      </c>
      <c r="GI51" s="2">
        <v>0</v>
      </c>
      <c r="GJ51" s="2">
        <v>0</v>
      </c>
      <c r="GK51" s="2">
        <v>0</v>
      </c>
      <c r="GL51" s="1"/>
      <c r="GM51" s="1"/>
      <c r="GN51" s="1"/>
      <c r="GO51" s="2" t="s">
        <v>344</v>
      </c>
      <c r="GP51" s="2" t="s">
        <v>344</v>
      </c>
      <c r="GQ51" s="1"/>
      <c r="GR51" s="1"/>
      <c r="GS51" s="1"/>
      <c r="GT51" s="2" t="s">
        <v>344</v>
      </c>
      <c r="GU51" s="2" t="s">
        <v>344</v>
      </c>
      <c r="GV51" s="1"/>
      <c r="GW51" s="1"/>
      <c r="GX51" s="1"/>
      <c r="GY51" s="2" t="s">
        <v>344</v>
      </c>
      <c r="GZ51" s="2" t="s">
        <v>344</v>
      </c>
      <c r="HA51" s="1"/>
      <c r="HB51" s="1"/>
      <c r="HC51" s="1"/>
      <c r="HD51" s="2" t="s">
        <v>344</v>
      </c>
      <c r="HE51" s="2" t="s">
        <v>344</v>
      </c>
      <c r="HF51" s="1"/>
      <c r="HG51" s="1"/>
      <c r="HH51" s="1"/>
      <c r="HI51" s="2" t="s">
        <v>344</v>
      </c>
      <c r="HJ51" s="2" t="s">
        <v>344</v>
      </c>
      <c r="HK51" s="1"/>
      <c r="HL51" s="1"/>
      <c r="HM51" s="1"/>
      <c r="HN51" s="2" t="s">
        <v>344</v>
      </c>
      <c r="HO51" s="2" t="s">
        <v>344</v>
      </c>
      <c r="HP51" s="2">
        <v>0</v>
      </c>
      <c r="HQ51" s="2">
        <v>0</v>
      </c>
      <c r="HR51" s="2">
        <v>0</v>
      </c>
      <c r="HS51" s="2">
        <v>1</v>
      </c>
      <c r="HT51" s="2">
        <v>1</v>
      </c>
      <c r="HU51" s="2">
        <v>1</v>
      </c>
      <c r="HV51" s="2">
        <v>0</v>
      </c>
      <c r="HW51" s="2">
        <v>0</v>
      </c>
      <c r="HX51" s="2">
        <v>0</v>
      </c>
      <c r="HY51" s="2">
        <v>0</v>
      </c>
      <c r="HZ51" s="1"/>
      <c r="IA51" s="1"/>
      <c r="IB51" s="1"/>
      <c r="IC51" s="2" t="s">
        <v>344</v>
      </c>
      <c r="ID51" s="2" t="s">
        <v>344</v>
      </c>
      <c r="IE51" s="1"/>
      <c r="IF51" s="1"/>
      <c r="IG51" s="1"/>
      <c r="IH51" s="2" t="s">
        <v>344</v>
      </c>
      <c r="II51" s="2" t="s">
        <v>344</v>
      </c>
      <c r="IJ51" s="1"/>
      <c r="IK51" s="1"/>
      <c r="IL51" s="1"/>
      <c r="IM51" s="2" t="s">
        <v>344</v>
      </c>
      <c r="IN51" s="2" t="s">
        <v>344</v>
      </c>
      <c r="IO51" s="1" t="s">
        <v>1064</v>
      </c>
      <c r="IP51" s="1" t="s">
        <v>1065</v>
      </c>
      <c r="IQ51" s="1" t="s">
        <v>1066</v>
      </c>
      <c r="IR51" s="2" t="s">
        <v>351</v>
      </c>
      <c r="IS51" s="2" t="s">
        <v>351</v>
      </c>
      <c r="IT51" s="1" t="s">
        <v>1064</v>
      </c>
      <c r="IU51" s="1" t="s">
        <v>1067</v>
      </c>
      <c r="IV51" s="1" t="s">
        <v>1066</v>
      </c>
      <c r="IW51" s="2" t="s">
        <v>351</v>
      </c>
      <c r="IX51" s="2" t="s">
        <v>351</v>
      </c>
      <c r="IY51" s="1" t="s">
        <v>1068</v>
      </c>
      <c r="IZ51" s="1" t="s">
        <v>1069</v>
      </c>
      <c r="JA51" s="1"/>
      <c r="JB51" s="2" t="s">
        <v>351</v>
      </c>
      <c r="JC51" s="2" t="s">
        <v>351</v>
      </c>
      <c r="JD51" s="1"/>
      <c r="JE51" s="1"/>
      <c r="JF51" s="1"/>
      <c r="JG51" s="2" t="s">
        <v>344</v>
      </c>
      <c r="JH51" s="2" t="s">
        <v>344</v>
      </c>
      <c r="JI51" s="1"/>
      <c r="JJ51" s="1"/>
      <c r="JK51" s="1"/>
      <c r="JL51" s="2" t="s">
        <v>344</v>
      </c>
      <c r="JM51" s="2" t="s">
        <v>344</v>
      </c>
      <c r="JN51" s="1"/>
      <c r="JO51" s="1"/>
      <c r="JP51" s="1"/>
      <c r="JQ51" s="2" t="s">
        <v>344</v>
      </c>
      <c r="JR51" s="2" t="s">
        <v>344</v>
      </c>
      <c r="JS51" s="1"/>
      <c r="JT51" s="1"/>
      <c r="JU51" s="1"/>
      <c r="JV51" s="2" t="s">
        <v>344</v>
      </c>
      <c r="JW51" s="2" t="s">
        <v>344</v>
      </c>
      <c r="JX51" s="2">
        <v>0</v>
      </c>
      <c r="JY51" s="2">
        <v>0</v>
      </c>
      <c r="JZ51" s="2">
        <v>0</v>
      </c>
      <c r="KA51" s="1"/>
      <c r="KB51" s="1"/>
      <c r="KC51" s="1"/>
      <c r="KD51" s="2" t="s">
        <v>344</v>
      </c>
      <c r="KE51" s="2" t="s">
        <v>344</v>
      </c>
      <c r="KF51" s="1"/>
      <c r="KG51" s="1"/>
      <c r="KH51" s="1"/>
      <c r="KI51" s="2" t="s">
        <v>344</v>
      </c>
      <c r="KJ51" s="2" t="s">
        <v>344</v>
      </c>
      <c r="KK51" s="1"/>
      <c r="KL51" s="1"/>
      <c r="KM51" s="1"/>
      <c r="KN51" s="2" t="s">
        <v>344</v>
      </c>
      <c r="KO51" s="2" t="s">
        <v>344</v>
      </c>
      <c r="KP51" s="2">
        <v>0</v>
      </c>
      <c r="KQ51" s="2">
        <v>0</v>
      </c>
      <c r="KR51" s="1"/>
      <c r="KS51" s="1"/>
      <c r="KT51" s="1"/>
      <c r="KU51" s="2">
        <v>0</v>
      </c>
      <c r="KV51" s="2">
        <v>0</v>
      </c>
      <c r="KW51" s="1"/>
      <c r="KX51" s="1"/>
      <c r="KY51" s="1"/>
      <c r="KZ51" s="2" t="s">
        <v>344</v>
      </c>
      <c r="LA51" s="2" t="s">
        <v>344</v>
      </c>
      <c r="LB51" s="2">
        <v>0</v>
      </c>
      <c r="LC51" s="1"/>
      <c r="LD51" s="1"/>
      <c r="LE51" s="1" t="s">
        <v>344</v>
      </c>
      <c r="LF51" s="2" t="s">
        <v>344</v>
      </c>
    </row>
    <row r="52" spans="1:318" ht="22.5" customHeight="1" x14ac:dyDescent="0.25">
      <c r="A52" s="1" t="s">
        <v>1070</v>
      </c>
      <c r="B52" s="2">
        <v>0</v>
      </c>
      <c r="C52" s="2">
        <v>0</v>
      </c>
      <c r="D52" s="2">
        <v>0</v>
      </c>
      <c r="E52" s="2">
        <v>0</v>
      </c>
      <c r="F52" s="1"/>
      <c r="G52" s="1"/>
      <c r="H52" s="1"/>
      <c r="I52" s="2" t="s">
        <v>344</v>
      </c>
      <c r="J52" s="2" t="s">
        <v>344</v>
      </c>
      <c r="K52" s="1"/>
      <c r="L52" s="1"/>
      <c r="M52" s="1"/>
      <c r="N52" s="2" t="s">
        <v>344</v>
      </c>
      <c r="O52" s="2" t="s">
        <v>344</v>
      </c>
      <c r="P52" s="1"/>
      <c r="Q52" s="1"/>
      <c r="R52" s="1"/>
      <c r="S52" s="2" t="s">
        <v>344</v>
      </c>
      <c r="T52" s="2" t="s">
        <v>344</v>
      </c>
      <c r="U52" s="1"/>
      <c r="V52" s="1"/>
      <c r="W52" s="1"/>
      <c r="X52" s="2" t="s">
        <v>344</v>
      </c>
      <c r="Y52" s="2" t="s">
        <v>344</v>
      </c>
      <c r="Z52" s="2">
        <v>0</v>
      </c>
      <c r="AA52" s="2">
        <v>0</v>
      </c>
      <c r="AB52" s="2">
        <v>0</v>
      </c>
      <c r="AC52" s="2">
        <v>0</v>
      </c>
      <c r="AD52" s="2">
        <v>0</v>
      </c>
      <c r="AE52" s="2">
        <v>0</v>
      </c>
      <c r="AF52" s="2">
        <v>0</v>
      </c>
      <c r="AG52" s="2">
        <v>0</v>
      </c>
      <c r="AH52" s="2">
        <v>0</v>
      </c>
      <c r="AI52" s="2">
        <v>0</v>
      </c>
      <c r="AJ52" s="2">
        <v>0</v>
      </c>
      <c r="AK52" s="2">
        <v>0</v>
      </c>
      <c r="AL52" s="2">
        <v>0</v>
      </c>
      <c r="AM52" s="2">
        <v>0</v>
      </c>
      <c r="AN52" s="1"/>
      <c r="AO52" s="1"/>
      <c r="AP52" s="1"/>
      <c r="AQ52" s="2" t="s">
        <v>344</v>
      </c>
      <c r="AR52" s="2" t="s">
        <v>344</v>
      </c>
      <c r="AS52" s="1"/>
      <c r="AT52" s="1"/>
      <c r="AU52" s="1"/>
      <c r="AV52" s="2" t="s">
        <v>344</v>
      </c>
      <c r="AW52" s="2" t="s">
        <v>344</v>
      </c>
      <c r="AX52" s="1"/>
      <c r="AY52" s="1"/>
      <c r="AZ52" s="1"/>
      <c r="BA52" s="2" t="s">
        <v>344</v>
      </c>
      <c r="BB52" s="2" t="s">
        <v>344</v>
      </c>
      <c r="BC52" s="1"/>
      <c r="BD52" s="1"/>
      <c r="BE52" s="1"/>
      <c r="BF52" s="2" t="s">
        <v>344</v>
      </c>
      <c r="BG52" s="2" t="s">
        <v>344</v>
      </c>
      <c r="BH52" s="1"/>
      <c r="BI52" s="1"/>
      <c r="BJ52" s="1"/>
      <c r="BK52" s="2" t="s">
        <v>344</v>
      </c>
      <c r="BL52" s="2" t="s">
        <v>344</v>
      </c>
      <c r="BM52" s="1"/>
      <c r="BN52" s="1"/>
      <c r="BO52" s="1"/>
      <c r="BP52" s="2" t="s">
        <v>344</v>
      </c>
      <c r="BQ52" s="1"/>
      <c r="BR52" s="1"/>
      <c r="BS52" s="1"/>
      <c r="BT52" s="1"/>
      <c r="BU52" s="2" t="s">
        <v>344</v>
      </c>
      <c r="BV52" s="2" t="s">
        <v>344</v>
      </c>
      <c r="BW52" s="1"/>
      <c r="BX52" s="1"/>
      <c r="BY52" s="1"/>
      <c r="BZ52" s="2" t="s">
        <v>344</v>
      </c>
      <c r="CA52" s="2" t="s">
        <v>344</v>
      </c>
      <c r="CB52" s="1"/>
      <c r="CC52" s="1"/>
      <c r="CD52" s="1"/>
      <c r="CE52" s="2" t="s">
        <v>344</v>
      </c>
      <c r="CF52" s="2" t="s">
        <v>344</v>
      </c>
      <c r="CG52" s="1"/>
      <c r="CH52" s="1"/>
      <c r="CI52" s="1"/>
      <c r="CJ52" s="2" t="s">
        <v>344</v>
      </c>
      <c r="CK52" s="2" t="s">
        <v>344</v>
      </c>
      <c r="CL52" s="1"/>
      <c r="CM52" s="1"/>
      <c r="CN52" s="1"/>
      <c r="CO52" s="2" t="s">
        <v>344</v>
      </c>
      <c r="CP52" s="2" t="s">
        <v>344</v>
      </c>
      <c r="CQ52" s="1"/>
      <c r="CR52" s="1"/>
      <c r="CS52" s="1"/>
      <c r="CT52" s="2" t="s">
        <v>344</v>
      </c>
      <c r="CU52" s="2" t="s">
        <v>344</v>
      </c>
      <c r="CV52" s="1"/>
      <c r="CW52" s="1"/>
      <c r="CX52" s="1"/>
      <c r="CY52" s="2" t="s">
        <v>344</v>
      </c>
      <c r="CZ52" s="2" t="s">
        <v>344</v>
      </c>
      <c r="DA52" s="1"/>
      <c r="DB52" s="1"/>
      <c r="DC52" s="1"/>
      <c r="DD52" s="2">
        <v>0</v>
      </c>
      <c r="DE52" s="2">
        <v>0</v>
      </c>
      <c r="DF52" s="2">
        <v>0</v>
      </c>
      <c r="DG52" s="2">
        <v>0</v>
      </c>
      <c r="DH52" s="2">
        <v>0</v>
      </c>
      <c r="DI52" s="2">
        <v>0</v>
      </c>
      <c r="DJ52" s="2">
        <v>0</v>
      </c>
      <c r="DK52" s="2">
        <v>0</v>
      </c>
      <c r="DL52" s="1"/>
      <c r="DM52" s="1"/>
      <c r="DN52" s="1"/>
      <c r="DO52" s="2" t="s">
        <v>344</v>
      </c>
      <c r="DP52" s="2" t="s">
        <v>344</v>
      </c>
      <c r="DQ52" s="1"/>
      <c r="DR52" s="1"/>
      <c r="DS52" s="1"/>
      <c r="DT52" s="2" t="s">
        <v>344</v>
      </c>
      <c r="DU52" s="2" t="s">
        <v>344</v>
      </c>
      <c r="DV52" s="1"/>
      <c r="DW52" s="1"/>
      <c r="DX52" s="1"/>
      <c r="DY52" s="2" t="s">
        <v>344</v>
      </c>
      <c r="DZ52" s="2" t="s">
        <v>344</v>
      </c>
      <c r="EA52" s="1"/>
      <c r="EB52" s="1"/>
      <c r="EC52" s="1"/>
      <c r="ED52" s="2" t="s">
        <v>344</v>
      </c>
      <c r="EE52" s="2" t="s">
        <v>344</v>
      </c>
      <c r="EF52" s="1"/>
      <c r="EG52" s="1"/>
      <c r="EH52" s="1"/>
      <c r="EI52" s="2" t="s">
        <v>344</v>
      </c>
      <c r="EJ52" s="2" t="s">
        <v>344</v>
      </c>
      <c r="EK52" s="1"/>
      <c r="EL52" s="1"/>
      <c r="EM52" s="1"/>
      <c r="EN52" s="2" t="s">
        <v>344</v>
      </c>
      <c r="EO52" s="2" t="s">
        <v>344</v>
      </c>
      <c r="EP52" s="2">
        <v>0</v>
      </c>
      <c r="EQ52" s="2">
        <v>0</v>
      </c>
      <c r="ER52" s="2">
        <v>0</v>
      </c>
      <c r="ES52" s="2">
        <v>0</v>
      </c>
      <c r="ET52" s="2">
        <v>0</v>
      </c>
      <c r="EU52" s="2">
        <v>0</v>
      </c>
      <c r="EV52" s="2">
        <v>0</v>
      </c>
      <c r="EW52" s="1"/>
      <c r="EX52" s="1"/>
      <c r="EY52" s="1"/>
      <c r="EZ52" s="2" t="s">
        <v>344</v>
      </c>
      <c r="FA52" s="2" t="s">
        <v>344</v>
      </c>
      <c r="FB52" s="1"/>
      <c r="FC52" s="1"/>
      <c r="FD52" s="1"/>
      <c r="FE52" s="2" t="s">
        <v>344</v>
      </c>
      <c r="FF52" s="2" t="s">
        <v>344</v>
      </c>
      <c r="FG52" s="1"/>
      <c r="FH52" s="1"/>
      <c r="FI52" s="1"/>
      <c r="FJ52" s="2" t="s">
        <v>344</v>
      </c>
      <c r="FK52" s="2" t="s">
        <v>344</v>
      </c>
      <c r="FL52" s="1"/>
      <c r="FM52" s="1"/>
      <c r="FN52" s="1"/>
      <c r="FO52" s="2" t="s">
        <v>344</v>
      </c>
      <c r="FP52" s="2" t="s">
        <v>344</v>
      </c>
      <c r="FQ52" s="1"/>
      <c r="FR52" s="1"/>
      <c r="FS52" s="1"/>
      <c r="FT52" s="2" t="s">
        <v>344</v>
      </c>
      <c r="FU52" s="2" t="s">
        <v>344</v>
      </c>
      <c r="FV52" s="1"/>
      <c r="FW52" s="1"/>
      <c r="FX52" s="1"/>
      <c r="FY52" s="2" t="s">
        <v>344</v>
      </c>
      <c r="FZ52" s="2" t="s">
        <v>344</v>
      </c>
      <c r="GA52" s="1"/>
      <c r="GB52" s="1"/>
      <c r="GC52" s="1"/>
      <c r="GD52" s="2">
        <v>0</v>
      </c>
      <c r="GE52" s="2">
        <v>0</v>
      </c>
      <c r="GF52" s="2">
        <v>0</v>
      </c>
      <c r="GG52" s="2">
        <v>0</v>
      </c>
      <c r="GH52" s="2">
        <v>0</v>
      </c>
      <c r="GI52" s="2">
        <v>0</v>
      </c>
      <c r="GJ52" s="2">
        <v>0</v>
      </c>
      <c r="GK52" s="2">
        <v>0</v>
      </c>
      <c r="GL52" s="1"/>
      <c r="GM52" s="1"/>
      <c r="GN52" s="1"/>
      <c r="GO52" s="2" t="s">
        <v>344</v>
      </c>
      <c r="GP52" s="2" t="s">
        <v>344</v>
      </c>
      <c r="GQ52" s="1"/>
      <c r="GR52" s="1"/>
      <c r="GS52" s="1"/>
      <c r="GT52" s="2" t="s">
        <v>344</v>
      </c>
      <c r="GU52" s="2" t="s">
        <v>344</v>
      </c>
      <c r="GV52" s="1"/>
      <c r="GW52" s="1"/>
      <c r="GX52" s="1"/>
      <c r="GY52" s="2" t="s">
        <v>344</v>
      </c>
      <c r="GZ52" s="2" t="s">
        <v>344</v>
      </c>
      <c r="HA52" s="1"/>
      <c r="HB52" s="1"/>
      <c r="HC52" s="1"/>
      <c r="HD52" s="2" t="s">
        <v>344</v>
      </c>
      <c r="HE52" s="2" t="s">
        <v>344</v>
      </c>
      <c r="HF52" s="1"/>
      <c r="HG52" s="1"/>
      <c r="HH52" s="1"/>
      <c r="HI52" s="2" t="s">
        <v>344</v>
      </c>
      <c r="HJ52" s="2" t="s">
        <v>344</v>
      </c>
      <c r="HK52" s="1"/>
      <c r="HL52" s="1"/>
      <c r="HM52" s="1"/>
      <c r="HN52" s="2" t="s">
        <v>344</v>
      </c>
      <c r="HO52" s="2" t="s">
        <v>344</v>
      </c>
      <c r="HP52" s="2">
        <v>0</v>
      </c>
      <c r="HQ52" s="2">
        <v>0</v>
      </c>
      <c r="HR52" s="2">
        <v>0</v>
      </c>
      <c r="HS52" s="2">
        <v>0</v>
      </c>
      <c r="HT52" s="2">
        <v>0</v>
      </c>
      <c r="HU52" s="2">
        <v>0</v>
      </c>
      <c r="HV52" s="2">
        <v>0</v>
      </c>
      <c r="HW52" s="2">
        <v>0</v>
      </c>
      <c r="HX52" s="2">
        <v>0</v>
      </c>
      <c r="HY52" s="2">
        <v>0</v>
      </c>
      <c r="HZ52" s="1"/>
      <c r="IA52" s="1"/>
      <c r="IB52" s="1"/>
      <c r="IC52" s="2" t="s">
        <v>344</v>
      </c>
      <c r="ID52" s="2" t="s">
        <v>344</v>
      </c>
      <c r="IE52" s="1"/>
      <c r="IF52" s="1"/>
      <c r="IG52" s="1"/>
      <c r="IH52" s="2" t="s">
        <v>344</v>
      </c>
      <c r="II52" s="2" t="s">
        <v>344</v>
      </c>
      <c r="IJ52" s="1"/>
      <c r="IK52" s="1"/>
      <c r="IL52" s="1"/>
      <c r="IM52" s="2" t="s">
        <v>344</v>
      </c>
      <c r="IN52" s="2" t="s">
        <v>344</v>
      </c>
      <c r="IO52" s="1"/>
      <c r="IP52" s="1"/>
      <c r="IQ52" s="1"/>
      <c r="IR52" s="2" t="s">
        <v>344</v>
      </c>
      <c r="IS52" s="2" t="s">
        <v>344</v>
      </c>
      <c r="IT52" s="1"/>
      <c r="IU52" s="1"/>
      <c r="IV52" s="1"/>
      <c r="IW52" s="2" t="s">
        <v>344</v>
      </c>
      <c r="IX52" s="2" t="s">
        <v>344</v>
      </c>
      <c r="IY52" s="1"/>
      <c r="IZ52" s="1"/>
      <c r="JA52" s="1"/>
      <c r="JB52" s="2" t="s">
        <v>344</v>
      </c>
      <c r="JC52" s="2" t="s">
        <v>344</v>
      </c>
      <c r="JD52" s="1"/>
      <c r="JE52" s="1"/>
      <c r="JF52" s="1"/>
      <c r="JG52" s="2" t="s">
        <v>344</v>
      </c>
      <c r="JH52" s="2" t="s">
        <v>344</v>
      </c>
      <c r="JI52" s="1"/>
      <c r="JJ52" s="1"/>
      <c r="JK52" s="1"/>
      <c r="JL52" s="2" t="s">
        <v>344</v>
      </c>
      <c r="JM52" s="2" t="s">
        <v>344</v>
      </c>
      <c r="JN52" s="1"/>
      <c r="JO52" s="1"/>
      <c r="JP52" s="1"/>
      <c r="JQ52" s="2" t="s">
        <v>344</v>
      </c>
      <c r="JR52" s="2" t="s">
        <v>344</v>
      </c>
      <c r="JS52" s="1"/>
      <c r="JT52" s="1"/>
      <c r="JU52" s="1"/>
      <c r="JV52" s="2" t="s">
        <v>344</v>
      </c>
      <c r="JW52" s="2" t="s">
        <v>344</v>
      </c>
      <c r="JX52" s="2">
        <v>0</v>
      </c>
      <c r="JY52" s="2">
        <v>0</v>
      </c>
      <c r="JZ52" s="2">
        <v>0</v>
      </c>
      <c r="KA52" s="1"/>
      <c r="KB52" s="1"/>
      <c r="KC52" s="1"/>
      <c r="KD52" s="2" t="s">
        <v>344</v>
      </c>
      <c r="KE52" s="2" t="s">
        <v>344</v>
      </c>
      <c r="KF52" s="1"/>
      <c r="KG52" s="1"/>
      <c r="KH52" s="1"/>
      <c r="KI52" s="2" t="s">
        <v>344</v>
      </c>
      <c r="KJ52" s="2" t="s">
        <v>344</v>
      </c>
      <c r="KK52" s="1"/>
      <c r="KL52" s="1"/>
      <c r="KM52" s="1"/>
      <c r="KN52" s="2" t="s">
        <v>344</v>
      </c>
      <c r="KO52" s="2" t="s">
        <v>344</v>
      </c>
      <c r="KP52" s="2">
        <v>1</v>
      </c>
      <c r="KQ52" s="2">
        <v>0</v>
      </c>
      <c r="KR52" s="1" t="s">
        <v>1071</v>
      </c>
      <c r="KS52" s="1" t="s">
        <v>1072</v>
      </c>
      <c r="KT52" s="1"/>
      <c r="KU52" s="2">
        <v>1</v>
      </c>
      <c r="KV52" s="2">
        <v>1</v>
      </c>
      <c r="KW52" s="1"/>
      <c r="KX52" s="1"/>
      <c r="KY52" s="1"/>
      <c r="KZ52" s="2" t="s">
        <v>344</v>
      </c>
      <c r="LA52" s="2" t="s">
        <v>344</v>
      </c>
      <c r="LB52" s="2">
        <v>0</v>
      </c>
      <c r="LC52" s="18"/>
      <c r="LD52" s="1"/>
      <c r="LE52" s="1" t="s">
        <v>344</v>
      </c>
      <c r="LF52" s="2" t="s">
        <v>344</v>
      </c>
    </row>
    <row r="53" spans="1:318" x14ac:dyDescent="0.25">
      <c r="A53" s="1" t="s">
        <v>1073</v>
      </c>
      <c r="B53" s="2">
        <v>1</v>
      </c>
      <c r="C53" s="2">
        <v>1</v>
      </c>
      <c r="D53" s="2">
        <v>1</v>
      </c>
      <c r="E53" s="2">
        <v>1</v>
      </c>
      <c r="F53" s="1" t="s">
        <v>1074</v>
      </c>
      <c r="G53" s="1" t="s">
        <v>1075</v>
      </c>
      <c r="H53" s="1" t="s">
        <v>1076</v>
      </c>
      <c r="I53" s="2" t="s">
        <v>351</v>
      </c>
      <c r="J53" s="2" t="s">
        <v>351</v>
      </c>
      <c r="K53" s="1" t="s">
        <v>1077</v>
      </c>
      <c r="L53" s="1" t="s">
        <v>1078</v>
      </c>
      <c r="M53" s="1" t="s">
        <v>1079</v>
      </c>
      <c r="N53" s="2" t="s">
        <v>351</v>
      </c>
      <c r="O53" s="2" t="s">
        <v>351</v>
      </c>
      <c r="P53" s="1" t="s">
        <v>1080</v>
      </c>
      <c r="Q53" s="1" t="s">
        <v>1081</v>
      </c>
      <c r="R53" s="1" t="s">
        <v>1079</v>
      </c>
      <c r="S53" s="2" t="s">
        <v>351</v>
      </c>
      <c r="T53" s="2" t="s">
        <v>351</v>
      </c>
      <c r="U53" s="1" t="s">
        <v>1082</v>
      </c>
      <c r="V53" s="1" t="s">
        <v>1083</v>
      </c>
      <c r="W53" s="1" t="s">
        <v>1084</v>
      </c>
      <c r="X53" s="2" t="s">
        <v>351</v>
      </c>
      <c r="Y53" s="2" t="s">
        <v>351</v>
      </c>
      <c r="Z53" s="2">
        <v>0</v>
      </c>
      <c r="AA53" s="2">
        <v>0</v>
      </c>
      <c r="AB53" s="2">
        <v>0</v>
      </c>
      <c r="AC53" s="2">
        <v>0</v>
      </c>
      <c r="AD53" s="2">
        <v>0</v>
      </c>
      <c r="AE53" s="2">
        <v>0</v>
      </c>
      <c r="AF53" s="2">
        <v>0</v>
      </c>
      <c r="AG53" s="2">
        <v>1</v>
      </c>
      <c r="AH53" s="2">
        <v>1</v>
      </c>
      <c r="AI53" s="2">
        <v>1</v>
      </c>
      <c r="AJ53" s="2">
        <v>0</v>
      </c>
      <c r="AK53" s="2">
        <v>0</v>
      </c>
      <c r="AL53" s="2">
        <v>1</v>
      </c>
      <c r="AM53" s="2">
        <v>0</v>
      </c>
      <c r="AN53" s="1"/>
      <c r="AO53" s="1"/>
      <c r="AP53" s="1"/>
      <c r="AQ53" s="2" t="s">
        <v>344</v>
      </c>
      <c r="AR53" s="2" t="s">
        <v>344</v>
      </c>
      <c r="AS53" s="1"/>
      <c r="AT53" s="1"/>
      <c r="AU53" s="1"/>
      <c r="AV53" s="2" t="s">
        <v>344</v>
      </c>
      <c r="AW53" s="2" t="s">
        <v>344</v>
      </c>
      <c r="AX53" s="1"/>
      <c r="AY53" s="1"/>
      <c r="AZ53" s="1"/>
      <c r="BA53" s="2" t="s">
        <v>344</v>
      </c>
      <c r="BB53" s="2" t="s">
        <v>344</v>
      </c>
      <c r="BC53" s="1"/>
      <c r="BD53" s="1"/>
      <c r="BE53" s="1"/>
      <c r="BF53" s="2" t="s">
        <v>344</v>
      </c>
      <c r="BG53" s="2" t="s">
        <v>344</v>
      </c>
      <c r="BH53" s="1"/>
      <c r="BI53" s="1"/>
      <c r="BJ53" s="1"/>
      <c r="BK53" s="2" t="s">
        <v>344</v>
      </c>
      <c r="BL53" s="2" t="s">
        <v>344</v>
      </c>
      <c r="BM53" s="1"/>
      <c r="BN53" s="1"/>
      <c r="BO53" s="1"/>
      <c r="BP53" s="2" t="s">
        <v>344</v>
      </c>
      <c r="BQ53" s="1"/>
      <c r="BR53" s="1"/>
      <c r="BS53" s="1"/>
      <c r="BT53" s="1"/>
      <c r="BU53" s="2" t="s">
        <v>344</v>
      </c>
      <c r="BV53" s="2" t="s">
        <v>344</v>
      </c>
      <c r="BW53" s="1" t="s">
        <v>1085</v>
      </c>
      <c r="BX53" s="1" t="s">
        <v>1086</v>
      </c>
      <c r="BY53" s="1"/>
      <c r="BZ53" s="2" t="s">
        <v>351</v>
      </c>
      <c r="CA53" s="2" t="s">
        <v>351</v>
      </c>
      <c r="CB53" s="1" t="s">
        <v>1087</v>
      </c>
      <c r="CC53" s="1" t="s">
        <v>1088</v>
      </c>
      <c r="CD53" s="1" t="s">
        <v>1089</v>
      </c>
      <c r="CE53" s="2" t="s">
        <v>351</v>
      </c>
      <c r="CF53" s="2" t="s">
        <v>351</v>
      </c>
      <c r="CG53" s="1" t="s">
        <v>1090</v>
      </c>
      <c r="CH53" s="1" t="s">
        <v>1091</v>
      </c>
      <c r="CI53" s="1"/>
      <c r="CJ53" s="2" t="s">
        <v>351</v>
      </c>
      <c r="CK53" s="2" t="s">
        <v>351</v>
      </c>
      <c r="CL53" s="1"/>
      <c r="CM53" s="1"/>
      <c r="CN53" s="1"/>
      <c r="CO53" s="2" t="s">
        <v>344</v>
      </c>
      <c r="CP53" s="2" t="s">
        <v>344</v>
      </c>
      <c r="CQ53" s="1"/>
      <c r="CR53" s="1"/>
      <c r="CS53" s="1"/>
      <c r="CT53" s="2" t="s">
        <v>344</v>
      </c>
      <c r="CU53" s="2" t="s">
        <v>344</v>
      </c>
      <c r="CV53" s="1" t="s">
        <v>1092</v>
      </c>
      <c r="CW53" s="1" t="s">
        <v>1093</v>
      </c>
      <c r="CX53" s="1" t="s">
        <v>1094</v>
      </c>
      <c r="CY53" s="2" t="s">
        <v>351</v>
      </c>
      <c r="CZ53" s="2" t="s">
        <v>351</v>
      </c>
      <c r="DA53" s="1"/>
      <c r="DB53" s="1"/>
      <c r="DC53" s="1"/>
      <c r="DD53" s="2">
        <v>0</v>
      </c>
      <c r="DE53" s="2">
        <v>0</v>
      </c>
      <c r="DF53" s="2">
        <v>1</v>
      </c>
      <c r="DG53" s="2">
        <v>0</v>
      </c>
      <c r="DH53" s="2">
        <v>0</v>
      </c>
      <c r="DI53" s="2">
        <v>0</v>
      </c>
      <c r="DJ53" s="2">
        <v>0</v>
      </c>
      <c r="DK53" s="2">
        <v>0</v>
      </c>
      <c r="DL53" s="1" t="s">
        <v>1092</v>
      </c>
      <c r="DM53" s="1" t="s">
        <v>1095</v>
      </c>
      <c r="DN53" s="1" t="s">
        <v>1096</v>
      </c>
      <c r="DO53" s="2" t="s">
        <v>351</v>
      </c>
      <c r="DP53" s="2" t="s">
        <v>351</v>
      </c>
      <c r="DQ53" s="1"/>
      <c r="DR53" s="1"/>
      <c r="DS53" s="1"/>
      <c r="DT53" s="2" t="s">
        <v>344</v>
      </c>
      <c r="DU53" s="2" t="s">
        <v>344</v>
      </c>
      <c r="DV53" s="1"/>
      <c r="DW53" s="1"/>
      <c r="DX53" s="1"/>
      <c r="DY53" s="2" t="s">
        <v>344</v>
      </c>
      <c r="DZ53" s="2" t="s">
        <v>344</v>
      </c>
      <c r="EA53" s="1"/>
      <c r="EB53" s="1"/>
      <c r="EC53" s="1"/>
      <c r="ED53" s="2" t="s">
        <v>344</v>
      </c>
      <c r="EE53" s="2" t="s">
        <v>344</v>
      </c>
      <c r="EF53" s="1"/>
      <c r="EG53" s="1"/>
      <c r="EH53" s="1"/>
      <c r="EI53" s="2" t="s">
        <v>344</v>
      </c>
      <c r="EJ53" s="2" t="s">
        <v>344</v>
      </c>
      <c r="EK53" s="1"/>
      <c r="EL53" s="1"/>
      <c r="EM53" s="1"/>
      <c r="EN53" s="2" t="s">
        <v>344</v>
      </c>
      <c r="EO53" s="2" t="s">
        <v>344</v>
      </c>
      <c r="EP53" s="2">
        <v>0</v>
      </c>
      <c r="EQ53" s="2">
        <v>0</v>
      </c>
      <c r="ER53" s="2">
        <v>0</v>
      </c>
      <c r="ES53" s="2">
        <v>0</v>
      </c>
      <c r="ET53" s="2">
        <v>0</v>
      </c>
      <c r="EU53" s="2">
        <v>0</v>
      </c>
      <c r="EV53" s="2">
        <v>0</v>
      </c>
      <c r="EW53" s="1"/>
      <c r="EX53" s="1"/>
      <c r="EY53" s="1"/>
      <c r="EZ53" s="2" t="s">
        <v>344</v>
      </c>
      <c r="FA53" s="2" t="s">
        <v>344</v>
      </c>
      <c r="FB53" s="1"/>
      <c r="FC53" s="1"/>
      <c r="FD53" s="1"/>
      <c r="FE53" s="2" t="s">
        <v>344</v>
      </c>
      <c r="FF53" s="2" t="s">
        <v>344</v>
      </c>
      <c r="FG53" s="1"/>
      <c r="FH53" s="1"/>
      <c r="FI53" s="1"/>
      <c r="FJ53" s="2" t="s">
        <v>344</v>
      </c>
      <c r="FK53" s="2" t="s">
        <v>344</v>
      </c>
      <c r="FL53" s="1"/>
      <c r="FM53" s="1"/>
      <c r="FN53" s="1"/>
      <c r="FO53" s="2" t="s">
        <v>344</v>
      </c>
      <c r="FP53" s="2" t="s">
        <v>344</v>
      </c>
      <c r="FQ53" s="1"/>
      <c r="FR53" s="1"/>
      <c r="FS53" s="1"/>
      <c r="FT53" s="2" t="s">
        <v>344</v>
      </c>
      <c r="FU53" s="2" t="s">
        <v>344</v>
      </c>
      <c r="FV53" s="1"/>
      <c r="FW53" s="1"/>
      <c r="FX53" s="1"/>
      <c r="FY53" s="2" t="s">
        <v>344</v>
      </c>
      <c r="FZ53" s="2" t="s">
        <v>344</v>
      </c>
      <c r="GA53" s="1"/>
      <c r="GB53" s="1"/>
      <c r="GC53" s="1"/>
      <c r="GD53" s="2">
        <v>0</v>
      </c>
      <c r="GE53" s="2">
        <v>0</v>
      </c>
      <c r="GF53" s="2">
        <v>0</v>
      </c>
      <c r="GG53" s="2">
        <v>0</v>
      </c>
      <c r="GH53" s="2">
        <v>1</v>
      </c>
      <c r="GI53" s="2">
        <v>0</v>
      </c>
      <c r="GJ53" s="2">
        <v>0</v>
      </c>
      <c r="GK53" s="2">
        <v>0</v>
      </c>
      <c r="GL53" s="1"/>
      <c r="GM53" s="1"/>
      <c r="GN53" s="1"/>
      <c r="GO53" s="2" t="s">
        <v>344</v>
      </c>
      <c r="GP53" s="2" t="s">
        <v>344</v>
      </c>
      <c r="GQ53" s="1"/>
      <c r="GR53" s="1"/>
      <c r="GS53" s="1"/>
      <c r="GT53" s="2" t="s">
        <v>344</v>
      </c>
      <c r="GU53" s="2" t="s">
        <v>344</v>
      </c>
      <c r="GV53" s="1" t="s">
        <v>1097</v>
      </c>
      <c r="GW53" s="1" t="s">
        <v>1098</v>
      </c>
      <c r="GX53" s="1" t="s">
        <v>1099</v>
      </c>
      <c r="GY53" s="2" t="s">
        <v>351</v>
      </c>
      <c r="GZ53" s="2" t="s">
        <v>351</v>
      </c>
      <c r="HA53" s="1"/>
      <c r="HB53" s="1"/>
      <c r="HC53" s="1"/>
      <c r="HD53" s="2" t="s">
        <v>344</v>
      </c>
      <c r="HE53" s="2" t="s">
        <v>344</v>
      </c>
      <c r="HF53" s="1"/>
      <c r="HG53" s="1"/>
      <c r="HH53" s="1"/>
      <c r="HI53" s="2" t="s">
        <v>344</v>
      </c>
      <c r="HJ53" s="2" t="s">
        <v>344</v>
      </c>
      <c r="HK53" s="1"/>
      <c r="HL53" s="1"/>
      <c r="HM53" s="1"/>
      <c r="HN53" s="2" t="s">
        <v>344</v>
      </c>
      <c r="HO53" s="2" t="s">
        <v>344</v>
      </c>
      <c r="HP53" s="2">
        <v>0</v>
      </c>
      <c r="HQ53" s="2">
        <v>0</v>
      </c>
      <c r="HR53" s="2">
        <v>1</v>
      </c>
      <c r="HS53" s="2">
        <v>1</v>
      </c>
      <c r="HT53" s="2">
        <v>0</v>
      </c>
      <c r="HU53" s="2">
        <v>0</v>
      </c>
      <c r="HV53" s="2">
        <v>0</v>
      </c>
      <c r="HW53" s="2">
        <v>0</v>
      </c>
      <c r="HX53" s="2">
        <v>1</v>
      </c>
      <c r="HY53" s="2">
        <v>0</v>
      </c>
      <c r="HZ53" s="1"/>
      <c r="IA53" s="1"/>
      <c r="IB53" s="1"/>
      <c r="IC53" s="2" t="s">
        <v>344</v>
      </c>
      <c r="ID53" s="2" t="s">
        <v>344</v>
      </c>
      <c r="IE53" s="1"/>
      <c r="IF53" s="1"/>
      <c r="IG53" s="1"/>
      <c r="IH53" s="2" t="s">
        <v>344</v>
      </c>
      <c r="II53" s="2" t="s">
        <v>344</v>
      </c>
      <c r="IJ53" s="1" t="s">
        <v>1100</v>
      </c>
      <c r="IK53" s="1" t="s">
        <v>1101</v>
      </c>
      <c r="IL53" s="1" t="s">
        <v>1102</v>
      </c>
      <c r="IM53" s="2" t="s">
        <v>351</v>
      </c>
      <c r="IN53" s="2" t="s">
        <v>351</v>
      </c>
      <c r="IO53" s="1" t="s">
        <v>1103</v>
      </c>
      <c r="IP53" s="1" t="s">
        <v>1104</v>
      </c>
      <c r="IQ53" s="1" t="s">
        <v>1105</v>
      </c>
      <c r="IR53" s="2" t="s">
        <v>351</v>
      </c>
      <c r="IS53" s="2" t="s">
        <v>351</v>
      </c>
      <c r="IT53" s="1"/>
      <c r="IU53" s="1"/>
      <c r="IV53" s="1"/>
      <c r="IW53" s="2" t="s">
        <v>344</v>
      </c>
      <c r="IX53" s="2" t="s">
        <v>344</v>
      </c>
      <c r="IY53" s="1"/>
      <c r="IZ53" s="1"/>
      <c r="JA53" s="1"/>
      <c r="JB53" s="2" t="s">
        <v>344</v>
      </c>
      <c r="JC53" s="2" t="s">
        <v>344</v>
      </c>
      <c r="JD53" s="1"/>
      <c r="JE53" s="1"/>
      <c r="JF53" s="1"/>
      <c r="JG53" s="2" t="s">
        <v>344</v>
      </c>
      <c r="JH53" s="2" t="s">
        <v>344</v>
      </c>
      <c r="JI53" s="1"/>
      <c r="JJ53" s="1"/>
      <c r="JK53" s="1"/>
      <c r="JL53" s="2" t="s">
        <v>344</v>
      </c>
      <c r="JM53" s="2" t="s">
        <v>344</v>
      </c>
      <c r="JN53" s="1" t="s">
        <v>1106</v>
      </c>
      <c r="JO53" s="1" t="s">
        <v>1104</v>
      </c>
      <c r="JP53" s="1" t="s">
        <v>1105</v>
      </c>
      <c r="JQ53" s="2" t="s">
        <v>344</v>
      </c>
      <c r="JR53" s="2" t="s">
        <v>344</v>
      </c>
      <c r="JS53" s="1"/>
      <c r="JT53" s="1"/>
      <c r="JU53" s="1"/>
      <c r="JV53" s="2" t="s">
        <v>344</v>
      </c>
      <c r="JW53" s="2" t="s">
        <v>344</v>
      </c>
      <c r="JX53" s="2">
        <v>0</v>
      </c>
      <c r="JY53" s="2">
        <v>0</v>
      </c>
      <c r="JZ53" s="2">
        <v>0</v>
      </c>
      <c r="KA53" s="1"/>
      <c r="KB53" s="1"/>
      <c r="KC53" s="1"/>
      <c r="KD53" s="2" t="s">
        <v>344</v>
      </c>
      <c r="KE53" s="2" t="s">
        <v>344</v>
      </c>
      <c r="KF53" s="1"/>
      <c r="KG53" s="1"/>
      <c r="KH53" s="1"/>
      <c r="KI53" s="2" t="s">
        <v>344</v>
      </c>
      <c r="KJ53" s="2" t="s">
        <v>344</v>
      </c>
      <c r="KK53" s="1"/>
      <c r="KL53" s="1"/>
      <c r="KM53" s="1"/>
      <c r="KN53" s="2" t="s">
        <v>344</v>
      </c>
      <c r="KO53" s="2" t="s">
        <v>344</v>
      </c>
      <c r="KP53" s="2">
        <v>1</v>
      </c>
      <c r="KQ53" s="2">
        <v>0</v>
      </c>
      <c r="KR53" s="1" t="s">
        <v>1107</v>
      </c>
      <c r="KS53" s="1" t="s">
        <v>1108</v>
      </c>
      <c r="KT53" s="1" t="s">
        <v>1109</v>
      </c>
      <c r="KU53" s="2">
        <v>1</v>
      </c>
      <c r="KV53" s="2">
        <v>1</v>
      </c>
      <c r="KW53" s="1"/>
      <c r="KX53" s="1"/>
      <c r="KY53" s="1"/>
      <c r="KZ53" s="2" t="s">
        <v>344</v>
      </c>
      <c r="LA53" s="2" t="s">
        <v>344</v>
      </c>
      <c r="LB53" s="2">
        <v>1</v>
      </c>
      <c r="LC53" s="1" t="s">
        <v>1594</v>
      </c>
      <c r="LD53" s="1" t="s">
        <v>1110</v>
      </c>
      <c r="LE53" s="1" t="s">
        <v>351</v>
      </c>
      <c r="LF53" s="2" t="s">
        <v>351</v>
      </c>
    </row>
    <row r="54" spans="1:318" x14ac:dyDescent="0.25">
      <c r="A54" s="1" t="s">
        <v>1111</v>
      </c>
      <c r="B54" s="2">
        <v>1</v>
      </c>
      <c r="C54" s="2">
        <v>1</v>
      </c>
      <c r="D54" s="2">
        <v>1</v>
      </c>
      <c r="E54" s="2">
        <v>0</v>
      </c>
      <c r="F54" s="1" t="s">
        <v>1112</v>
      </c>
      <c r="G54" s="1" t="s">
        <v>1113</v>
      </c>
      <c r="H54" s="1" t="s">
        <v>1114</v>
      </c>
      <c r="I54" s="2" t="s">
        <v>351</v>
      </c>
      <c r="J54" s="2" t="s">
        <v>344</v>
      </c>
      <c r="K54" s="1" t="s">
        <v>1115</v>
      </c>
      <c r="L54" s="1" t="s">
        <v>1116</v>
      </c>
      <c r="M54" s="1" t="s">
        <v>1117</v>
      </c>
      <c r="N54" s="2" t="s">
        <v>351</v>
      </c>
      <c r="O54" s="2" t="s">
        <v>344</v>
      </c>
      <c r="P54" s="1" t="s">
        <v>1115</v>
      </c>
      <c r="Q54" s="1" t="s">
        <v>1116</v>
      </c>
      <c r="R54" s="1"/>
      <c r="S54" s="2" t="s">
        <v>351</v>
      </c>
      <c r="T54" s="2" t="s">
        <v>351</v>
      </c>
      <c r="U54" s="1"/>
      <c r="V54" s="1"/>
      <c r="W54" s="1"/>
      <c r="X54" s="2" t="s">
        <v>344</v>
      </c>
      <c r="Y54" s="2" t="s">
        <v>344</v>
      </c>
      <c r="Z54" s="2">
        <v>1</v>
      </c>
      <c r="AA54" s="2">
        <v>1</v>
      </c>
      <c r="AB54" s="2">
        <v>1</v>
      </c>
      <c r="AC54" s="2">
        <v>1</v>
      </c>
      <c r="AD54" s="2">
        <v>1</v>
      </c>
      <c r="AE54" s="2">
        <v>0</v>
      </c>
      <c r="AF54" s="2">
        <v>1</v>
      </c>
      <c r="AG54" s="2">
        <v>1</v>
      </c>
      <c r="AH54" s="2">
        <v>0</v>
      </c>
      <c r="AI54" s="2">
        <v>0</v>
      </c>
      <c r="AJ54" s="2">
        <v>1</v>
      </c>
      <c r="AK54" s="2">
        <v>1</v>
      </c>
      <c r="AL54" s="2">
        <v>1</v>
      </c>
      <c r="AM54" s="2">
        <v>1</v>
      </c>
      <c r="AN54" s="1" t="s">
        <v>1118</v>
      </c>
      <c r="AO54" s="1" t="s">
        <v>1113</v>
      </c>
      <c r="AP54" s="1" t="s">
        <v>1119</v>
      </c>
      <c r="AQ54" s="2" t="s">
        <v>351</v>
      </c>
      <c r="AR54" s="2" t="s">
        <v>351</v>
      </c>
      <c r="AS54" s="1" t="s">
        <v>1120</v>
      </c>
      <c r="AT54" s="1"/>
      <c r="AU54" s="1" t="s">
        <v>1121</v>
      </c>
      <c r="AV54" s="2" t="s">
        <v>351</v>
      </c>
      <c r="AW54" s="2" t="s">
        <v>351</v>
      </c>
      <c r="AX54" s="1" t="s">
        <v>1122</v>
      </c>
      <c r="AY54" s="1" t="s">
        <v>1113</v>
      </c>
      <c r="AZ54" s="1"/>
      <c r="BA54" s="2" t="s">
        <v>351</v>
      </c>
      <c r="BB54" s="2" t="s">
        <v>351</v>
      </c>
      <c r="BC54" s="1" t="s">
        <v>1123</v>
      </c>
      <c r="BD54" s="1" t="s">
        <v>1113</v>
      </c>
      <c r="BE54" s="1" t="s">
        <v>1124</v>
      </c>
      <c r="BF54" s="2" t="s">
        <v>351</v>
      </c>
      <c r="BG54" s="2" t="s">
        <v>351</v>
      </c>
      <c r="BH54" s="1" t="s">
        <v>1125</v>
      </c>
      <c r="BI54" s="1" t="s">
        <v>1113</v>
      </c>
      <c r="BJ54" s="1"/>
      <c r="BK54" s="2" t="s">
        <v>351</v>
      </c>
      <c r="BL54" s="2" t="s">
        <v>351</v>
      </c>
      <c r="BM54" s="1"/>
      <c r="BN54" s="1"/>
      <c r="BO54" s="1"/>
      <c r="BP54" s="2" t="s">
        <v>344</v>
      </c>
      <c r="BQ54" s="1"/>
      <c r="BR54" s="1" t="s">
        <v>1126</v>
      </c>
      <c r="BS54" s="1" t="s">
        <v>1113</v>
      </c>
      <c r="BT54" s="1"/>
      <c r="BU54" s="2" t="s">
        <v>351</v>
      </c>
      <c r="BV54" s="2" t="s">
        <v>351</v>
      </c>
      <c r="BW54" s="1" t="s">
        <v>1127</v>
      </c>
      <c r="BX54" s="1" t="s">
        <v>1113</v>
      </c>
      <c r="BY54" s="1"/>
      <c r="BZ54" s="2" t="s">
        <v>351</v>
      </c>
      <c r="CA54" s="2" t="s">
        <v>351</v>
      </c>
      <c r="CB54" s="1"/>
      <c r="CC54" s="1"/>
      <c r="CD54" s="1"/>
      <c r="CE54" s="2" t="s">
        <v>344</v>
      </c>
      <c r="CF54" s="2" t="s">
        <v>344</v>
      </c>
      <c r="CG54" s="1"/>
      <c r="CH54" s="1"/>
      <c r="CI54" s="1"/>
      <c r="CJ54" s="2" t="s">
        <v>344</v>
      </c>
      <c r="CK54" s="2" t="s">
        <v>344</v>
      </c>
      <c r="CL54" s="1" t="s">
        <v>1128</v>
      </c>
      <c r="CM54" s="1" t="s">
        <v>1113</v>
      </c>
      <c r="CN54" s="1" t="s">
        <v>1119</v>
      </c>
      <c r="CO54" s="2" t="s">
        <v>351</v>
      </c>
      <c r="CP54" s="2" t="s">
        <v>351</v>
      </c>
      <c r="CQ54" s="1" t="s">
        <v>1129</v>
      </c>
      <c r="CR54" s="1" t="s">
        <v>1113</v>
      </c>
      <c r="CS54" s="1" t="s">
        <v>1130</v>
      </c>
      <c r="CT54" s="2" t="s">
        <v>351</v>
      </c>
      <c r="CU54" s="2" t="s">
        <v>351</v>
      </c>
      <c r="CV54" s="1" t="s">
        <v>1131</v>
      </c>
      <c r="CW54" s="1" t="s">
        <v>1113</v>
      </c>
      <c r="CX54" s="1"/>
      <c r="CY54" s="2" t="s">
        <v>351</v>
      </c>
      <c r="CZ54" s="2" t="s">
        <v>351</v>
      </c>
      <c r="DA54" s="1" t="s">
        <v>1132</v>
      </c>
      <c r="DB54" s="1" t="s">
        <v>1113</v>
      </c>
      <c r="DC54" s="1"/>
      <c r="DD54" s="2">
        <v>0</v>
      </c>
      <c r="DE54" s="2">
        <v>0</v>
      </c>
      <c r="DF54" s="2">
        <v>0</v>
      </c>
      <c r="DG54" s="2">
        <v>0</v>
      </c>
      <c r="DH54" s="2">
        <v>0</v>
      </c>
      <c r="DI54" s="2">
        <v>0</v>
      </c>
      <c r="DJ54" s="2">
        <v>0</v>
      </c>
      <c r="DK54" s="2">
        <v>0</v>
      </c>
      <c r="DL54" s="1"/>
      <c r="DM54" s="1"/>
      <c r="DN54" s="1"/>
      <c r="DO54" s="2" t="s">
        <v>344</v>
      </c>
      <c r="DP54" s="2" t="s">
        <v>344</v>
      </c>
      <c r="DQ54" s="1"/>
      <c r="DR54" s="1"/>
      <c r="DS54" s="1"/>
      <c r="DT54" s="2" t="s">
        <v>344</v>
      </c>
      <c r="DU54" s="2" t="s">
        <v>344</v>
      </c>
      <c r="DV54" s="1"/>
      <c r="DW54" s="1"/>
      <c r="DX54" s="1"/>
      <c r="DY54" s="2" t="s">
        <v>344</v>
      </c>
      <c r="DZ54" s="2" t="s">
        <v>344</v>
      </c>
      <c r="EA54" s="1"/>
      <c r="EB54" s="1"/>
      <c r="EC54" s="1"/>
      <c r="ED54" s="2" t="s">
        <v>344</v>
      </c>
      <c r="EE54" s="2" t="s">
        <v>344</v>
      </c>
      <c r="EF54" s="1"/>
      <c r="EG54" s="1"/>
      <c r="EH54" s="1"/>
      <c r="EI54" s="2" t="s">
        <v>344</v>
      </c>
      <c r="EJ54" s="2" t="s">
        <v>344</v>
      </c>
      <c r="EK54" s="1"/>
      <c r="EL54" s="1"/>
      <c r="EM54" s="1"/>
      <c r="EN54" s="2" t="s">
        <v>344</v>
      </c>
      <c r="EO54" s="2" t="s">
        <v>344</v>
      </c>
      <c r="EP54" s="2">
        <v>1</v>
      </c>
      <c r="EQ54" s="2">
        <v>0</v>
      </c>
      <c r="ER54" s="2">
        <v>1</v>
      </c>
      <c r="ES54" s="2">
        <v>0</v>
      </c>
      <c r="ET54" s="2">
        <v>0</v>
      </c>
      <c r="EU54" s="2">
        <v>0</v>
      </c>
      <c r="EV54" s="2">
        <v>0</v>
      </c>
      <c r="EW54" s="1" t="s">
        <v>1133</v>
      </c>
      <c r="EX54" s="1" t="s">
        <v>1113</v>
      </c>
      <c r="EY54" s="1"/>
      <c r="EZ54" s="2" t="s">
        <v>351</v>
      </c>
      <c r="FA54" s="2" t="s">
        <v>351</v>
      </c>
      <c r="FB54" s="1"/>
      <c r="FC54" s="1"/>
      <c r="FD54" s="1"/>
      <c r="FE54" s="2" t="s">
        <v>344</v>
      </c>
      <c r="FF54" s="2" t="s">
        <v>344</v>
      </c>
      <c r="FG54" s="1" t="s">
        <v>1134</v>
      </c>
      <c r="FH54" s="1" t="s">
        <v>1113</v>
      </c>
      <c r="FI54" s="1"/>
      <c r="FJ54" s="2" t="s">
        <v>351</v>
      </c>
      <c r="FK54" s="2" t="s">
        <v>351</v>
      </c>
      <c r="FL54" s="1"/>
      <c r="FM54" s="1"/>
      <c r="FN54" s="1"/>
      <c r="FO54" s="2" t="s">
        <v>344</v>
      </c>
      <c r="FP54" s="2" t="s">
        <v>344</v>
      </c>
      <c r="FQ54" s="1"/>
      <c r="FR54" s="1"/>
      <c r="FS54" s="1"/>
      <c r="FT54" s="2" t="s">
        <v>344</v>
      </c>
      <c r="FU54" s="2" t="s">
        <v>344</v>
      </c>
      <c r="FV54" s="1"/>
      <c r="FW54" s="1"/>
      <c r="FX54" s="1"/>
      <c r="FY54" s="2" t="s">
        <v>344</v>
      </c>
      <c r="FZ54" s="2" t="s">
        <v>344</v>
      </c>
      <c r="GA54" s="1"/>
      <c r="GB54" s="1"/>
      <c r="GC54" s="1"/>
      <c r="GD54" s="2">
        <v>0</v>
      </c>
      <c r="GE54" s="2">
        <v>0</v>
      </c>
      <c r="GF54" s="2">
        <v>0</v>
      </c>
      <c r="GG54" s="2">
        <v>1</v>
      </c>
      <c r="GH54" s="2">
        <v>1</v>
      </c>
      <c r="GI54" s="2">
        <v>1</v>
      </c>
      <c r="GJ54" s="2">
        <v>1</v>
      </c>
      <c r="GK54" s="2">
        <v>1</v>
      </c>
      <c r="GL54" s="1"/>
      <c r="GM54" s="1"/>
      <c r="GN54" s="1"/>
      <c r="GO54" s="2" t="s">
        <v>344</v>
      </c>
      <c r="GP54" s="2" t="s">
        <v>344</v>
      </c>
      <c r="GQ54" s="1" t="s">
        <v>1135</v>
      </c>
      <c r="GR54" s="1" t="s">
        <v>1113</v>
      </c>
      <c r="GS54" s="1"/>
      <c r="GT54" s="2" t="s">
        <v>351</v>
      </c>
      <c r="GU54" s="2" t="s">
        <v>351</v>
      </c>
      <c r="GV54" s="1" t="s">
        <v>1136</v>
      </c>
      <c r="GW54" s="1" t="s">
        <v>1113</v>
      </c>
      <c r="GX54" s="1" t="s">
        <v>1137</v>
      </c>
      <c r="GY54" s="2" t="s">
        <v>351</v>
      </c>
      <c r="GZ54" s="2" t="s">
        <v>351</v>
      </c>
      <c r="HA54" s="1" t="s">
        <v>1138</v>
      </c>
      <c r="HB54" s="1" t="s">
        <v>1113</v>
      </c>
      <c r="HC54" s="1" t="s">
        <v>1139</v>
      </c>
      <c r="HD54" s="2" t="s">
        <v>344</v>
      </c>
      <c r="HE54" s="2" t="s">
        <v>344</v>
      </c>
      <c r="HF54" s="1" t="s">
        <v>1140</v>
      </c>
      <c r="HG54" s="1"/>
      <c r="HH54" s="1"/>
      <c r="HI54" s="2" t="s">
        <v>351</v>
      </c>
      <c r="HJ54" s="2" t="s">
        <v>351</v>
      </c>
      <c r="HK54" s="1" t="s">
        <v>1141</v>
      </c>
      <c r="HL54" s="1" t="s">
        <v>1113</v>
      </c>
      <c r="HM54" s="1"/>
      <c r="HN54" s="2" t="s">
        <v>351</v>
      </c>
      <c r="HO54" s="2" t="s">
        <v>351</v>
      </c>
      <c r="HP54" s="2">
        <v>1</v>
      </c>
      <c r="HQ54" s="2">
        <v>1</v>
      </c>
      <c r="HR54" s="2">
        <v>1</v>
      </c>
      <c r="HS54" s="2">
        <v>1</v>
      </c>
      <c r="HT54" s="2">
        <v>1</v>
      </c>
      <c r="HU54" s="2">
        <v>1</v>
      </c>
      <c r="HV54" s="2">
        <v>1</v>
      </c>
      <c r="HW54" s="2">
        <v>1</v>
      </c>
      <c r="HX54" s="2">
        <v>1</v>
      </c>
      <c r="HY54" s="2">
        <v>1</v>
      </c>
      <c r="HZ54" s="1" t="s">
        <v>1142</v>
      </c>
      <c r="IA54" s="1"/>
      <c r="IB54" s="1" t="s">
        <v>1143</v>
      </c>
      <c r="IC54" s="2" t="s">
        <v>351</v>
      </c>
      <c r="ID54" s="2" t="s">
        <v>351</v>
      </c>
      <c r="IE54" s="1" t="s">
        <v>1144</v>
      </c>
      <c r="IF54" s="1"/>
      <c r="IG54" s="1" t="s">
        <v>1145</v>
      </c>
      <c r="IH54" s="2" t="s">
        <v>351</v>
      </c>
      <c r="II54" s="2" t="s">
        <v>351</v>
      </c>
      <c r="IJ54" s="1" t="s">
        <v>1144</v>
      </c>
      <c r="IK54" s="1"/>
      <c r="IL54" s="1" t="s">
        <v>1146</v>
      </c>
      <c r="IM54" s="2" t="s">
        <v>351</v>
      </c>
      <c r="IN54" s="2" t="s">
        <v>351</v>
      </c>
      <c r="IO54" s="1" t="s">
        <v>1147</v>
      </c>
      <c r="IP54" s="1"/>
      <c r="IQ54" s="1" t="s">
        <v>1147</v>
      </c>
      <c r="IR54" s="2" t="s">
        <v>351</v>
      </c>
      <c r="IS54" s="2" t="s">
        <v>351</v>
      </c>
      <c r="IT54" s="1" t="s">
        <v>1148</v>
      </c>
      <c r="IU54" s="1"/>
      <c r="IV54" s="1"/>
      <c r="IW54" s="2" t="s">
        <v>351</v>
      </c>
      <c r="IX54" s="2" t="s">
        <v>351</v>
      </c>
      <c r="IY54" s="1" t="s">
        <v>1149</v>
      </c>
      <c r="IZ54" s="1"/>
      <c r="JA54" s="1" t="s">
        <v>1150</v>
      </c>
      <c r="JB54" s="2" t="s">
        <v>351</v>
      </c>
      <c r="JC54" s="2" t="s">
        <v>351</v>
      </c>
      <c r="JD54" s="1" t="s">
        <v>1144</v>
      </c>
      <c r="JE54" s="1"/>
      <c r="JF54" s="1" t="s">
        <v>1151</v>
      </c>
      <c r="JG54" s="2" t="s">
        <v>351</v>
      </c>
      <c r="JH54" s="2" t="s">
        <v>351</v>
      </c>
      <c r="JI54" s="1" t="s">
        <v>1152</v>
      </c>
      <c r="JJ54" s="1"/>
      <c r="JK54" s="1" t="s">
        <v>1153</v>
      </c>
      <c r="JL54" s="2" t="s">
        <v>351</v>
      </c>
      <c r="JM54" s="2" t="s">
        <v>351</v>
      </c>
      <c r="JN54" s="1" t="s">
        <v>1144</v>
      </c>
      <c r="JO54" s="1"/>
      <c r="JP54" s="1" t="s">
        <v>1154</v>
      </c>
      <c r="JQ54" s="2" t="s">
        <v>351</v>
      </c>
      <c r="JR54" s="2" t="s">
        <v>351</v>
      </c>
      <c r="JS54" s="1" t="s">
        <v>1155</v>
      </c>
      <c r="JT54" s="1"/>
      <c r="JU54" s="1" t="s">
        <v>1156</v>
      </c>
      <c r="JV54" s="2" t="s">
        <v>351</v>
      </c>
      <c r="JW54" s="2" t="s">
        <v>351</v>
      </c>
      <c r="JX54" s="2">
        <v>0</v>
      </c>
      <c r="JY54" s="2">
        <v>1</v>
      </c>
      <c r="JZ54" s="2">
        <v>0</v>
      </c>
      <c r="KA54" s="1"/>
      <c r="KB54" s="1"/>
      <c r="KC54" s="1"/>
      <c r="KD54" s="2" t="s">
        <v>344</v>
      </c>
      <c r="KE54" s="2" t="s">
        <v>344</v>
      </c>
      <c r="KF54" s="1" t="s">
        <v>1157</v>
      </c>
      <c r="KG54" s="1"/>
      <c r="KH54" s="1" t="s">
        <v>1158</v>
      </c>
      <c r="KI54" s="2" t="s">
        <v>351</v>
      </c>
      <c r="KJ54" s="2" t="s">
        <v>351</v>
      </c>
      <c r="KK54" s="1"/>
      <c r="KL54" s="1"/>
      <c r="KM54" s="1"/>
      <c r="KN54" s="2" t="s">
        <v>344</v>
      </c>
      <c r="KO54" s="2" t="s">
        <v>344</v>
      </c>
      <c r="KP54" s="2">
        <v>0</v>
      </c>
      <c r="KQ54" s="2">
        <v>1</v>
      </c>
      <c r="KR54" s="1"/>
      <c r="KS54" s="1"/>
      <c r="KT54" s="1"/>
      <c r="KU54" s="2">
        <v>0</v>
      </c>
      <c r="KV54" s="2">
        <v>0</v>
      </c>
      <c r="KW54" s="1" t="s">
        <v>1159</v>
      </c>
      <c r="KX54" s="1"/>
      <c r="KY54" s="1" t="s">
        <v>1160</v>
      </c>
      <c r="KZ54" s="2" t="s">
        <v>351</v>
      </c>
      <c r="LA54" s="2" t="s">
        <v>351</v>
      </c>
      <c r="LB54" s="2">
        <v>0</v>
      </c>
      <c r="LC54" s="1"/>
      <c r="LD54" s="1"/>
      <c r="LE54" s="1" t="s">
        <v>344</v>
      </c>
      <c r="LF54" s="2" t="s">
        <v>344</v>
      </c>
    </row>
    <row r="55" spans="1:318" x14ac:dyDescent="0.25">
      <c r="A55" s="1" t="s">
        <v>1595</v>
      </c>
      <c r="B55" s="2">
        <v>0</v>
      </c>
      <c r="C55" s="2">
        <v>0</v>
      </c>
      <c r="D55" s="2">
        <v>1</v>
      </c>
      <c r="E55" s="2">
        <v>0</v>
      </c>
      <c r="F55" s="1"/>
      <c r="G55" s="1"/>
      <c r="H55" s="1"/>
      <c r="I55" s="2" t="s">
        <v>344</v>
      </c>
      <c r="J55" s="2" t="s">
        <v>344</v>
      </c>
      <c r="K55" s="1"/>
      <c r="L55" s="1"/>
      <c r="M55" s="1">
        <v>0</v>
      </c>
      <c r="N55" s="2">
        <v>0</v>
      </c>
      <c r="O55" s="2"/>
      <c r="P55" s="1" t="s">
        <v>1596</v>
      </c>
      <c r="Q55" s="1" t="s">
        <v>1597</v>
      </c>
      <c r="R55" s="1">
        <v>0</v>
      </c>
      <c r="S55" s="2">
        <v>0</v>
      </c>
      <c r="T55" s="2"/>
      <c r="U55" s="1" t="s">
        <v>1598</v>
      </c>
      <c r="V55" s="1"/>
      <c r="W55" s="1"/>
      <c r="X55" s="2"/>
      <c r="Y55" s="2"/>
      <c r="Z55" s="2">
        <v>0</v>
      </c>
      <c r="AA55" s="2">
        <v>0</v>
      </c>
      <c r="AB55" s="2">
        <v>0</v>
      </c>
      <c r="AC55" s="2">
        <v>0</v>
      </c>
      <c r="AD55" s="2">
        <v>0</v>
      </c>
      <c r="AE55" s="2">
        <v>0</v>
      </c>
      <c r="AF55" s="2">
        <v>0</v>
      </c>
      <c r="AG55" s="2">
        <v>0</v>
      </c>
      <c r="AH55" s="2">
        <v>0</v>
      </c>
      <c r="AI55" s="2">
        <v>0</v>
      </c>
      <c r="AJ55" s="2">
        <v>0</v>
      </c>
      <c r="AK55" s="2">
        <v>0</v>
      </c>
      <c r="AL55" s="2">
        <v>0</v>
      </c>
      <c r="AM55" s="2">
        <v>0</v>
      </c>
      <c r="AN55" s="1"/>
      <c r="AO55" s="1"/>
      <c r="AP55" s="1"/>
      <c r="AQ55" s="2"/>
      <c r="AR55" s="2"/>
      <c r="AS55" s="1"/>
      <c r="AT55" s="1"/>
      <c r="AU55" s="1"/>
      <c r="AV55" s="2">
        <v>0</v>
      </c>
      <c r="AW55" s="2">
        <v>0</v>
      </c>
      <c r="AX55" s="1"/>
      <c r="AY55" s="1"/>
      <c r="AZ55" s="1"/>
      <c r="BA55" s="2">
        <v>0</v>
      </c>
      <c r="BB55" s="2">
        <v>0</v>
      </c>
      <c r="BC55" s="1"/>
      <c r="BD55" s="1"/>
      <c r="BE55" s="1"/>
      <c r="BF55" s="2">
        <v>0</v>
      </c>
      <c r="BG55" s="2">
        <v>0</v>
      </c>
      <c r="BH55" s="1"/>
      <c r="BI55" s="1"/>
      <c r="BJ55" s="1"/>
      <c r="BK55" s="2">
        <v>0</v>
      </c>
      <c r="BL55" s="2">
        <v>0</v>
      </c>
      <c r="BM55" s="1"/>
      <c r="BN55" s="1"/>
      <c r="BO55" s="1"/>
      <c r="BP55" s="2">
        <v>0</v>
      </c>
      <c r="BQ55" s="1"/>
      <c r="BR55" s="1"/>
      <c r="BS55" s="1"/>
      <c r="BT55" s="1"/>
      <c r="BU55" s="2">
        <v>0</v>
      </c>
      <c r="BV55" s="2">
        <v>0</v>
      </c>
      <c r="BW55" s="1"/>
      <c r="BX55" s="1"/>
      <c r="BY55" s="1"/>
      <c r="BZ55" s="2">
        <v>0</v>
      </c>
      <c r="CA55" s="2">
        <v>0</v>
      </c>
      <c r="CB55" s="1"/>
      <c r="CC55" s="1"/>
      <c r="CD55" s="1"/>
      <c r="CE55" s="2">
        <v>0</v>
      </c>
      <c r="CF55" s="2">
        <v>0</v>
      </c>
      <c r="CG55" s="1"/>
      <c r="CH55" s="1"/>
      <c r="CI55" s="1"/>
      <c r="CJ55" s="2">
        <v>0</v>
      </c>
      <c r="CK55" s="2">
        <v>0</v>
      </c>
      <c r="CL55" s="1"/>
      <c r="CM55" s="1"/>
      <c r="CN55" s="1"/>
      <c r="CO55" s="2">
        <v>0</v>
      </c>
      <c r="CP55" s="2">
        <v>0</v>
      </c>
      <c r="CQ55" s="1"/>
      <c r="CR55" s="1"/>
      <c r="CS55" s="1"/>
      <c r="CT55" s="2">
        <v>0</v>
      </c>
      <c r="CU55" s="2">
        <v>0</v>
      </c>
      <c r="CV55" s="1"/>
      <c r="CW55" s="1"/>
      <c r="CX55" s="1"/>
      <c r="CY55" s="2">
        <v>0</v>
      </c>
      <c r="CZ55" s="2">
        <v>0</v>
      </c>
      <c r="DA55" s="1"/>
      <c r="DB55" s="1"/>
      <c r="DC55" s="1"/>
      <c r="DD55" s="2">
        <v>0</v>
      </c>
      <c r="DE55" s="2">
        <v>0</v>
      </c>
      <c r="DF55" s="2">
        <v>0</v>
      </c>
      <c r="DG55" s="2">
        <v>0</v>
      </c>
      <c r="DH55" s="2">
        <v>0</v>
      </c>
      <c r="DI55" s="2">
        <v>0</v>
      </c>
      <c r="DJ55" s="2">
        <v>0</v>
      </c>
      <c r="DK55" s="2">
        <v>0</v>
      </c>
      <c r="DL55" s="1"/>
      <c r="DM55" s="1"/>
      <c r="DN55" s="1"/>
      <c r="DO55" s="2">
        <v>0</v>
      </c>
      <c r="DP55" s="2">
        <v>0</v>
      </c>
      <c r="DQ55" s="1"/>
      <c r="DR55" s="1"/>
      <c r="DS55" s="1"/>
      <c r="DT55" s="2">
        <v>0</v>
      </c>
      <c r="DU55" s="2">
        <v>0</v>
      </c>
      <c r="DV55" s="1"/>
      <c r="DW55" s="1"/>
      <c r="DX55" s="1"/>
      <c r="DY55" s="2">
        <v>0</v>
      </c>
      <c r="DZ55" s="2">
        <v>0</v>
      </c>
      <c r="EA55" s="1"/>
      <c r="EB55" s="1"/>
      <c r="EC55" s="1"/>
      <c r="ED55" s="2">
        <v>0</v>
      </c>
      <c r="EE55" s="2">
        <v>0</v>
      </c>
      <c r="EF55" s="1"/>
      <c r="EG55" s="1"/>
      <c r="EH55" s="1"/>
      <c r="EI55" s="2">
        <v>0</v>
      </c>
      <c r="EJ55" s="2">
        <v>0</v>
      </c>
      <c r="EK55" s="1"/>
      <c r="EL55" s="1"/>
      <c r="EM55" s="1"/>
      <c r="EN55" s="2">
        <v>0</v>
      </c>
      <c r="EO55" s="2">
        <v>0</v>
      </c>
      <c r="EP55" s="2">
        <v>1</v>
      </c>
      <c r="EQ55" s="2">
        <v>0</v>
      </c>
      <c r="ER55" s="2">
        <v>0</v>
      </c>
      <c r="ES55" s="2">
        <v>0</v>
      </c>
      <c r="ET55" s="2">
        <v>1</v>
      </c>
      <c r="EU55" s="2">
        <v>0</v>
      </c>
      <c r="EV55" s="2">
        <v>0</v>
      </c>
      <c r="EW55" s="1" t="s">
        <v>1599</v>
      </c>
      <c r="EX55" s="1" t="s">
        <v>1599</v>
      </c>
      <c r="EY55" s="1" t="s">
        <v>1600</v>
      </c>
      <c r="EZ55" s="2">
        <v>0</v>
      </c>
      <c r="FA55" s="2">
        <v>0</v>
      </c>
      <c r="FB55" s="1"/>
      <c r="FC55" s="1"/>
      <c r="FD55" s="1"/>
      <c r="FE55" s="2">
        <v>0</v>
      </c>
      <c r="FF55" s="2">
        <v>0</v>
      </c>
      <c r="FG55" s="1"/>
      <c r="FH55" s="1"/>
      <c r="FI55" s="1"/>
      <c r="FJ55" s="2">
        <v>0</v>
      </c>
      <c r="FK55" s="2">
        <v>0</v>
      </c>
      <c r="FL55" s="1"/>
      <c r="FM55" s="1"/>
      <c r="FN55" s="1"/>
      <c r="FO55" s="2">
        <v>0</v>
      </c>
      <c r="FP55" s="2">
        <v>0</v>
      </c>
      <c r="FQ55" s="1" t="s">
        <v>1601</v>
      </c>
      <c r="FR55" s="1"/>
      <c r="FS55" s="1"/>
      <c r="FT55" s="2">
        <v>0</v>
      </c>
      <c r="FU55" s="2">
        <v>0</v>
      </c>
      <c r="FV55" s="1"/>
      <c r="FW55" s="1"/>
      <c r="FX55" s="1"/>
      <c r="FY55" s="2">
        <v>0</v>
      </c>
      <c r="FZ55" s="2">
        <v>0</v>
      </c>
      <c r="GA55" s="1">
        <v>0</v>
      </c>
      <c r="GB55" s="1">
        <v>0</v>
      </c>
      <c r="GC55" s="1">
        <v>0</v>
      </c>
      <c r="GD55" s="2">
        <v>0</v>
      </c>
      <c r="GE55" s="2">
        <v>0</v>
      </c>
      <c r="GF55" s="2">
        <v>0</v>
      </c>
      <c r="GG55" s="2"/>
      <c r="GH55" s="2"/>
      <c r="GI55" s="2"/>
      <c r="GJ55" s="2">
        <v>0</v>
      </c>
      <c r="GK55" s="2">
        <v>0</v>
      </c>
      <c r="GL55" s="1"/>
      <c r="GM55" s="1"/>
      <c r="GN55" s="1"/>
      <c r="GO55" s="2">
        <v>0</v>
      </c>
      <c r="GP55" s="2">
        <v>0</v>
      </c>
      <c r="GQ55" s="1"/>
      <c r="GR55" s="1"/>
      <c r="GS55" s="1"/>
      <c r="GT55" s="2">
        <v>0</v>
      </c>
      <c r="GU55" s="2">
        <v>0</v>
      </c>
      <c r="GV55" s="1"/>
      <c r="GW55" s="1"/>
      <c r="GX55" s="1"/>
      <c r="GY55" s="2">
        <v>0</v>
      </c>
      <c r="GZ55" s="2">
        <v>0</v>
      </c>
      <c r="HA55" s="1"/>
      <c r="HB55" s="1"/>
      <c r="HC55" s="1"/>
      <c r="HD55" s="2">
        <v>0</v>
      </c>
      <c r="HE55" s="2">
        <v>0</v>
      </c>
      <c r="HF55" s="1"/>
      <c r="HG55" s="1"/>
      <c r="HH55" s="1"/>
      <c r="HI55" s="2">
        <v>0</v>
      </c>
      <c r="HJ55" s="2">
        <v>0</v>
      </c>
      <c r="HK55" s="1">
        <v>0</v>
      </c>
      <c r="HL55" s="1">
        <v>0</v>
      </c>
      <c r="HM55" s="1">
        <v>0</v>
      </c>
      <c r="HN55" s="2">
        <v>0</v>
      </c>
      <c r="HO55" s="2">
        <v>0</v>
      </c>
      <c r="HP55" s="2">
        <v>0</v>
      </c>
      <c r="HQ55" s="2">
        <v>0</v>
      </c>
      <c r="HR55" s="2">
        <v>0</v>
      </c>
      <c r="HS55" s="2">
        <v>0</v>
      </c>
      <c r="HT55" s="2">
        <v>0</v>
      </c>
      <c r="HU55" s="2"/>
      <c r="HV55" s="2"/>
      <c r="HW55" s="2"/>
      <c r="HX55" s="2">
        <v>0</v>
      </c>
      <c r="HY55" s="2">
        <v>0</v>
      </c>
      <c r="HZ55" s="1"/>
      <c r="IA55" s="1"/>
      <c r="IB55" s="1"/>
      <c r="IC55" s="2">
        <v>0</v>
      </c>
      <c r="ID55" s="2">
        <v>0</v>
      </c>
      <c r="IE55" s="1"/>
      <c r="IF55" s="1"/>
      <c r="IG55" s="1"/>
      <c r="IH55" s="2">
        <v>0</v>
      </c>
      <c r="II55" s="2">
        <v>0</v>
      </c>
      <c r="IJ55" s="1"/>
      <c r="IK55" s="1"/>
      <c r="IL55" s="1"/>
      <c r="IM55" s="2">
        <v>0</v>
      </c>
      <c r="IN55" s="2">
        <v>0</v>
      </c>
      <c r="IO55" s="1"/>
      <c r="IP55" s="1"/>
      <c r="IQ55" s="1"/>
      <c r="IR55" s="2">
        <v>0</v>
      </c>
      <c r="IS55" s="2">
        <v>0</v>
      </c>
      <c r="IT55" s="1"/>
      <c r="IU55" s="1"/>
      <c r="IV55" s="1"/>
      <c r="IW55" s="2">
        <v>0</v>
      </c>
      <c r="IX55" s="2">
        <v>0</v>
      </c>
      <c r="IY55" s="1"/>
      <c r="IZ55" s="1"/>
      <c r="JA55" s="1"/>
      <c r="JB55" s="2">
        <v>0</v>
      </c>
      <c r="JC55" s="2">
        <v>0</v>
      </c>
      <c r="JD55" s="1"/>
      <c r="JE55" s="1"/>
      <c r="JF55" s="1"/>
      <c r="JG55" s="2">
        <v>0</v>
      </c>
      <c r="JH55" s="2">
        <v>0</v>
      </c>
      <c r="JI55" s="1"/>
      <c r="JJ55" s="1"/>
      <c r="JK55" s="1"/>
      <c r="JL55" s="2" t="s">
        <v>344</v>
      </c>
      <c r="JM55" s="2" t="s">
        <v>344</v>
      </c>
      <c r="JN55" s="1"/>
      <c r="JO55" s="1"/>
      <c r="JP55" s="1"/>
      <c r="JQ55" s="2" t="s">
        <v>344</v>
      </c>
      <c r="JR55" s="2" t="s">
        <v>344</v>
      </c>
      <c r="JS55" s="1">
        <v>0</v>
      </c>
      <c r="JT55" s="1">
        <v>0</v>
      </c>
      <c r="JU55" s="1">
        <v>0</v>
      </c>
      <c r="JV55" s="2"/>
      <c r="JW55" s="2"/>
      <c r="JX55" s="2"/>
      <c r="JY55" s="2">
        <v>0</v>
      </c>
      <c r="JZ55" s="2">
        <v>0</v>
      </c>
      <c r="KA55" s="1"/>
      <c r="KB55" s="1"/>
      <c r="KC55" s="1"/>
      <c r="KD55" s="2" t="s">
        <v>344</v>
      </c>
      <c r="KE55" s="2" t="s">
        <v>344</v>
      </c>
      <c r="KF55" s="1"/>
      <c r="KG55" s="1"/>
      <c r="KH55" s="1"/>
      <c r="KI55" s="2" t="s">
        <v>344</v>
      </c>
      <c r="KJ55" s="2" t="s">
        <v>344</v>
      </c>
      <c r="KK55" s="1">
        <v>0</v>
      </c>
      <c r="KL55" s="1">
        <v>0</v>
      </c>
      <c r="KM55" s="1"/>
      <c r="KN55" s="2"/>
      <c r="KO55" s="2"/>
      <c r="KP55" s="2">
        <v>0</v>
      </c>
      <c r="KQ55" s="2">
        <v>0</v>
      </c>
      <c r="KR55" s="1"/>
      <c r="KS55" s="1"/>
      <c r="KT55" s="1"/>
      <c r="KU55" s="2">
        <v>0</v>
      </c>
      <c r="KV55" s="2">
        <v>0</v>
      </c>
      <c r="KW55" s="1"/>
      <c r="KX55" s="1"/>
      <c r="KY55" s="1"/>
      <c r="KZ55" s="2"/>
      <c r="LA55" s="2" t="s">
        <v>344</v>
      </c>
      <c r="LB55" s="2">
        <v>0</v>
      </c>
      <c r="LC55" s="1"/>
      <c r="LD55" s="1"/>
      <c r="LE55" s="1" t="s">
        <v>344</v>
      </c>
      <c r="LF55" s="2" t="s">
        <v>344</v>
      </c>
    </row>
    <row r="56" spans="1:318" x14ac:dyDescent="0.25">
      <c r="A56" s="1" t="s">
        <v>1161</v>
      </c>
      <c r="B56" s="2">
        <v>0</v>
      </c>
      <c r="C56" s="2">
        <v>0</v>
      </c>
      <c r="D56" s="2">
        <v>0</v>
      </c>
      <c r="E56" s="2">
        <v>0</v>
      </c>
      <c r="F56" s="1"/>
      <c r="G56" s="1"/>
      <c r="H56" s="1"/>
      <c r="I56" s="2" t="s">
        <v>344</v>
      </c>
      <c r="J56" s="2" t="s">
        <v>344</v>
      </c>
      <c r="K56" s="1"/>
      <c r="L56" s="1"/>
      <c r="M56" s="1"/>
      <c r="N56" s="2" t="s">
        <v>344</v>
      </c>
      <c r="O56" s="2" t="s">
        <v>344</v>
      </c>
      <c r="P56" s="1"/>
      <c r="Q56" s="1"/>
      <c r="R56" s="1"/>
      <c r="S56" s="2" t="s">
        <v>344</v>
      </c>
      <c r="T56" s="2" t="s">
        <v>344</v>
      </c>
      <c r="U56" s="1"/>
      <c r="V56" s="1"/>
      <c r="W56" s="1"/>
      <c r="X56" s="2" t="s">
        <v>344</v>
      </c>
      <c r="Y56" s="2" t="s">
        <v>344</v>
      </c>
      <c r="Z56" s="2">
        <v>0</v>
      </c>
      <c r="AA56" s="2">
        <v>0</v>
      </c>
      <c r="AB56" s="2">
        <v>0</v>
      </c>
      <c r="AC56" s="2">
        <v>1</v>
      </c>
      <c r="AD56" s="2">
        <v>0</v>
      </c>
      <c r="AE56" s="2">
        <v>0</v>
      </c>
      <c r="AF56" s="2">
        <v>0</v>
      </c>
      <c r="AG56" s="2">
        <v>1</v>
      </c>
      <c r="AH56" s="2">
        <v>0</v>
      </c>
      <c r="AI56" s="2">
        <v>0</v>
      </c>
      <c r="AJ56" s="2">
        <v>0</v>
      </c>
      <c r="AK56" s="2">
        <v>1</v>
      </c>
      <c r="AL56" s="2">
        <v>0</v>
      </c>
      <c r="AM56" s="2">
        <v>1</v>
      </c>
      <c r="AN56" s="1"/>
      <c r="AO56" s="1"/>
      <c r="AP56" s="1"/>
      <c r="AQ56" s="2" t="s">
        <v>344</v>
      </c>
      <c r="AR56" s="2" t="s">
        <v>344</v>
      </c>
      <c r="AS56" s="1"/>
      <c r="AT56" s="1"/>
      <c r="AU56" s="1"/>
      <c r="AV56" s="2" t="s">
        <v>344</v>
      </c>
      <c r="AW56" s="2" t="s">
        <v>344</v>
      </c>
      <c r="AX56" s="1"/>
      <c r="AY56" s="1"/>
      <c r="AZ56" s="1"/>
      <c r="BA56" s="2" t="s">
        <v>344</v>
      </c>
      <c r="BB56" s="2" t="s">
        <v>344</v>
      </c>
      <c r="BC56" s="1" t="s">
        <v>1162</v>
      </c>
      <c r="BD56" s="1"/>
      <c r="BE56" s="1"/>
      <c r="BF56" s="2" t="s">
        <v>351</v>
      </c>
      <c r="BG56" s="2" t="s">
        <v>351</v>
      </c>
      <c r="BH56" s="1"/>
      <c r="BI56" s="1"/>
      <c r="BJ56" s="1"/>
      <c r="BK56" s="2" t="s">
        <v>344</v>
      </c>
      <c r="BL56" s="2" t="s">
        <v>344</v>
      </c>
      <c r="BM56" s="1"/>
      <c r="BN56" s="1"/>
      <c r="BO56" s="1"/>
      <c r="BP56" s="2" t="s">
        <v>344</v>
      </c>
      <c r="BQ56" s="1"/>
      <c r="BR56" s="1"/>
      <c r="BS56" s="1"/>
      <c r="BT56" s="1"/>
      <c r="BU56" s="2" t="s">
        <v>344</v>
      </c>
      <c r="BV56" s="2" t="s">
        <v>344</v>
      </c>
      <c r="BW56" s="1" t="s">
        <v>1163</v>
      </c>
      <c r="BX56" s="1"/>
      <c r="BY56" s="1"/>
      <c r="BZ56" s="2" t="s">
        <v>351</v>
      </c>
      <c r="CA56" s="2" t="s">
        <v>351</v>
      </c>
      <c r="CB56" s="1"/>
      <c r="CC56" s="1"/>
      <c r="CD56" s="1"/>
      <c r="CE56" s="2" t="s">
        <v>344</v>
      </c>
      <c r="CF56" s="2" t="s">
        <v>344</v>
      </c>
      <c r="CG56" s="1"/>
      <c r="CH56" s="1"/>
      <c r="CI56" s="1"/>
      <c r="CJ56" s="2" t="s">
        <v>344</v>
      </c>
      <c r="CK56" s="2" t="s">
        <v>344</v>
      </c>
      <c r="CL56" s="1"/>
      <c r="CM56" s="1"/>
      <c r="CN56" s="1"/>
      <c r="CO56" s="2" t="s">
        <v>344</v>
      </c>
      <c r="CP56" s="2" t="s">
        <v>344</v>
      </c>
      <c r="CQ56" s="1" t="s">
        <v>1164</v>
      </c>
      <c r="CR56" s="1"/>
      <c r="CS56" s="1"/>
      <c r="CT56" s="2" t="s">
        <v>351</v>
      </c>
      <c r="CU56" s="2" t="s">
        <v>351</v>
      </c>
      <c r="CV56" s="1"/>
      <c r="CW56" s="1"/>
      <c r="CX56" s="1"/>
      <c r="CY56" s="2" t="s">
        <v>344</v>
      </c>
      <c r="CZ56" s="2" t="s">
        <v>344</v>
      </c>
      <c r="DA56" s="1" t="s">
        <v>1165</v>
      </c>
      <c r="DB56" s="1"/>
      <c r="DC56" s="1"/>
      <c r="DD56" s="2">
        <v>1</v>
      </c>
      <c r="DE56" s="2">
        <v>1</v>
      </c>
      <c r="DF56" s="2">
        <v>0</v>
      </c>
      <c r="DG56" s="2">
        <v>0</v>
      </c>
      <c r="DH56" s="2">
        <v>0</v>
      </c>
      <c r="DI56" s="2">
        <v>0</v>
      </c>
      <c r="DJ56" s="2">
        <v>0</v>
      </c>
      <c r="DK56" s="2">
        <v>0</v>
      </c>
      <c r="DL56" s="1"/>
      <c r="DM56" s="1"/>
      <c r="DN56" s="1"/>
      <c r="DO56" s="2" t="s">
        <v>344</v>
      </c>
      <c r="DP56" s="2" t="s">
        <v>344</v>
      </c>
      <c r="DQ56" s="1"/>
      <c r="DR56" s="1"/>
      <c r="DS56" s="1"/>
      <c r="DT56" s="2" t="s">
        <v>344</v>
      </c>
      <c r="DU56" s="2" t="s">
        <v>344</v>
      </c>
      <c r="DV56" s="1"/>
      <c r="DW56" s="1"/>
      <c r="DX56" s="1"/>
      <c r="DY56" s="2" t="s">
        <v>344</v>
      </c>
      <c r="DZ56" s="2" t="s">
        <v>344</v>
      </c>
      <c r="EA56" s="1"/>
      <c r="EB56" s="1"/>
      <c r="EC56" s="1"/>
      <c r="ED56" s="2" t="s">
        <v>344</v>
      </c>
      <c r="EE56" s="2" t="s">
        <v>344</v>
      </c>
      <c r="EF56" s="1"/>
      <c r="EG56" s="1"/>
      <c r="EH56" s="1"/>
      <c r="EI56" s="2" t="s">
        <v>344</v>
      </c>
      <c r="EJ56" s="2" t="s">
        <v>344</v>
      </c>
      <c r="EK56" s="1"/>
      <c r="EL56" s="1"/>
      <c r="EM56" s="1"/>
      <c r="EN56" s="2" t="s">
        <v>344</v>
      </c>
      <c r="EO56" s="2" t="s">
        <v>344</v>
      </c>
      <c r="EP56" s="2">
        <v>1</v>
      </c>
      <c r="EQ56" s="2">
        <v>0</v>
      </c>
      <c r="ER56" s="2">
        <v>0</v>
      </c>
      <c r="ES56" s="2">
        <v>0</v>
      </c>
      <c r="ET56" s="2">
        <v>0</v>
      </c>
      <c r="EU56" s="2">
        <v>0</v>
      </c>
      <c r="EV56" s="2">
        <v>0</v>
      </c>
      <c r="EW56" s="1" t="s">
        <v>1166</v>
      </c>
      <c r="EX56" s="1"/>
      <c r="EY56" s="1"/>
      <c r="EZ56" s="2" t="s">
        <v>351</v>
      </c>
      <c r="FA56" s="2" t="s">
        <v>351</v>
      </c>
      <c r="FB56" s="1"/>
      <c r="FC56" s="1"/>
      <c r="FD56" s="1"/>
      <c r="FE56" s="2" t="s">
        <v>344</v>
      </c>
      <c r="FF56" s="2" t="s">
        <v>344</v>
      </c>
      <c r="FG56" s="1"/>
      <c r="FH56" s="1"/>
      <c r="FI56" s="1"/>
      <c r="FJ56" s="2" t="s">
        <v>344</v>
      </c>
      <c r="FK56" s="2" t="s">
        <v>344</v>
      </c>
      <c r="FL56" s="1"/>
      <c r="FM56" s="1"/>
      <c r="FN56" s="1"/>
      <c r="FO56" s="2" t="s">
        <v>344</v>
      </c>
      <c r="FP56" s="2" t="s">
        <v>344</v>
      </c>
      <c r="FQ56" s="1"/>
      <c r="FR56" s="1"/>
      <c r="FS56" s="1"/>
      <c r="FT56" s="2" t="s">
        <v>344</v>
      </c>
      <c r="FU56" s="2" t="s">
        <v>344</v>
      </c>
      <c r="FV56" s="1"/>
      <c r="FW56" s="1"/>
      <c r="FX56" s="1"/>
      <c r="FY56" s="2" t="s">
        <v>344</v>
      </c>
      <c r="FZ56" s="2" t="s">
        <v>344</v>
      </c>
      <c r="GA56" s="1"/>
      <c r="GB56" s="1"/>
      <c r="GC56" s="1"/>
      <c r="GD56" s="2">
        <v>0</v>
      </c>
      <c r="GE56" s="2">
        <v>0</v>
      </c>
      <c r="GF56" s="2">
        <v>0</v>
      </c>
      <c r="GG56" s="2">
        <v>0</v>
      </c>
      <c r="GH56" s="2">
        <v>1</v>
      </c>
      <c r="GI56" s="2">
        <v>0</v>
      </c>
      <c r="GJ56" s="2">
        <v>0</v>
      </c>
      <c r="GK56" s="2">
        <v>0</v>
      </c>
      <c r="GL56" s="1"/>
      <c r="GM56" s="1"/>
      <c r="GN56" s="1"/>
      <c r="GO56" s="2" t="s">
        <v>344</v>
      </c>
      <c r="GP56" s="2" t="s">
        <v>344</v>
      </c>
      <c r="GQ56" s="1"/>
      <c r="GR56" s="1"/>
      <c r="GS56" s="1"/>
      <c r="GT56" s="2" t="s">
        <v>344</v>
      </c>
      <c r="GU56" s="2" t="s">
        <v>344</v>
      </c>
      <c r="GV56" s="1" t="s">
        <v>1167</v>
      </c>
      <c r="GW56" s="1"/>
      <c r="GX56" s="1"/>
      <c r="GY56" s="2" t="s">
        <v>351</v>
      </c>
      <c r="GZ56" s="2" t="s">
        <v>351</v>
      </c>
      <c r="HA56" s="1"/>
      <c r="HB56" s="1"/>
      <c r="HC56" s="1"/>
      <c r="HD56" s="2" t="s">
        <v>344</v>
      </c>
      <c r="HE56" s="2" t="s">
        <v>344</v>
      </c>
      <c r="HF56" s="1"/>
      <c r="HG56" s="1"/>
      <c r="HH56" s="1"/>
      <c r="HI56" s="2" t="s">
        <v>344</v>
      </c>
      <c r="HJ56" s="2" t="s">
        <v>344</v>
      </c>
      <c r="HK56" s="1"/>
      <c r="HL56" s="1"/>
      <c r="HM56" s="1"/>
      <c r="HN56" s="2" t="s">
        <v>344</v>
      </c>
      <c r="HO56" s="2" t="s">
        <v>344</v>
      </c>
      <c r="HP56" s="2">
        <v>1</v>
      </c>
      <c r="HQ56" s="2">
        <v>0</v>
      </c>
      <c r="HR56" s="2">
        <v>1</v>
      </c>
      <c r="HS56" s="2">
        <v>1</v>
      </c>
      <c r="HT56" s="2">
        <v>0</v>
      </c>
      <c r="HU56" s="2">
        <v>1</v>
      </c>
      <c r="HV56" s="2">
        <v>1</v>
      </c>
      <c r="HW56" s="2">
        <v>1</v>
      </c>
      <c r="HX56" s="2">
        <v>0</v>
      </c>
      <c r="HY56" s="2">
        <v>0</v>
      </c>
      <c r="HZ56" s="1" t="s">
        <v>1168</v>
      </c>
      <c r="IA56" s="1"/>
      <c r="IB56" s="1"/>
      <c r="IC56" s="2" t="s">
        <v>351</v>
      </c>
      <c r="ID56" s="2" t="s">
        <v>351</v>
      </c>
      <c r="IE56" s="1"/>
      <c r="IF56" s="1"/>
      <c r="IG56" s="1"/>
      <c r="IH56" s="2" t="s">
        <v>344</v>
      </c>
      <c r="II56" s="2" t="s">
        <v>344</v>
      </c>
      <c r="IJ56" s="1" t="s">
        <v>1169</v>
      </c>
      <c r="IK56" s="1"/>
      <c r="IL56" s="1"/>
      <c r="IM56" s="2" t="s">
        <v>344</v>
      </c>
      <c r="IN56" s="2" t="s">
        <v>344</v>
      </c>
      <c r="IO56" s="1" t="s">
        <v>1170</v>
      </c>
      <c r="IP56" s="1"/>
      <c r="IQ56" s="1"/>
      <c r="IR56" s="2" t="s">
        <v>344</v>
      </c>
      <c r="IS56" s="2" t="s">
        <v>344</v>
      </c>
      <c r="IT56" s="1"/>
      <c r="IU56" s="1"/>
      <c r="IV56" s="1"/>
      <c r="IW56" s="2" t="s">
        <v>344</v>
      </c>
      <c r="IX56" s="2" t="s">
        <v>344</v>
      </c>
      <c r="IY56" s="1" t="s">
        <v>1171</v>
      </c>
      <c r="IZ56" s="1"/>
      <c r="JA56" s="1"/>
      <c r="JB56" s="2" t="s">
        <v>344</v>
      </c>
      <c r="JC56" s="2" t="s">
        <v>344</v>
      </c>
      <c r="JD56" s="1" t="s">
        <v>1172</v>
      </c>
      <c r="JE56" s="1"/>
      <c r="JF56" s="1"/>
      <c r="JG56" s="2" t="s">
        <v>344</v>
      </c>
      <c r="JH56" s="2" t="s">
        <v>344</v>
      </c>
      <c r="JI56" s="1" t="s">
        <v>1173</v>
      </c>
      <c r="JJ56" s="1"/>
      <c r="JK56" s="1"/>
      <c r="JL56" s="2" t="s">
        <v>344</v>
      </c>
      <c r="JM56" s="2" t="s">
        <v>344</v>
      </c>
      <c r="JN56" s="1"/>
      <c r="JO56" s="1"/>
      <c r="JP56" s="1"/>
      <c r="JQ56" s="2" t="s">
        <v>344</v>
      </c>
      <c r="JR56" s="2" t="s">
        <v>344</v>
      </c>
      <c r="JS56" s="1"/>
      <c r="JT56" s="1"/>
      <c r="JU56" s="1"/>
      <c r="JV56" s="2" t="s">
        <v>344</v>
      </c>
      <c r="JW56" s="2" t="s">
        <v>344</v>
      </c>
      <c r="JX56" s="2">
        <v>0</v>
      </c>
      <c r="JY56" s="2">
        <v>1</v>
      </c>
      <c r="JZ56" s="2">
        <v>0</v>
      </c>
      <c r="KA56" s="1"/>
      <c r="KB56" s="1"/>
      <c r="KC56" s="1"/>
      <c r="KD56" s="2" t="s">
        <v>344</v>
      </c>
      <c r="KE56" s="2" t="s">
        <v>344</v>
      </c>
      <c r="KF56" s="1" t="s">
        <v>1174</v>
      </c>
      <c r="KG56" s="1"/>
      <c r="KH56" s="1"/>
      <c r="KI56" s="2" t="s">
        <v>351</v>
      </c>
      <c r="KJ56" s="2" t="s">
        <v>344</v>
      </c>
      <c r="KK56" s="1"/>
      <c r="KL56" s="1"/>
      <c r="KM56" s="1"/>
      <c r="KN56" s="2" t="s">
        <v>344</v>
      </c>
      <c r="KO56" s="2" t="s">
        <v>344</v>
      </c>
      <c r="KP56" s="2">
        <v>0</v>
      </c>
      <c r="KQ56" s="2">
        <v>0</v>
      </c>
      <c r="KR56" s="1"/>
      <c r="KS56" s="1"/>
      <c r="KT56" s="1"/>
      <c r="KU56" s="2">
        <v>0</v>
      </c>
      <c r="KV56" s="2">
        <v>0</v>
      </c>
      <c r="KW56" s="1"/>
      <c r="KX56" s="1"/>
      <c r="KY56" s="1"/>
      <c r="KZ56" s="2" t="s">
        <v>344</v>
      </c>
      <c r="LA56" s="2" t="s">
        <v>344</v>
      </c>
      <c r="LB56" s="2">
        <v>0</v>
      </c>
      <c r="LC56" s="1"/>
      <c r="LD56" s="1"/>
      <c r="LE56" s="1" t="s">
        <v>344</v>
      </c>
      <c r="LF56" s="2" t="s">
        <v>344</v>
      </c>
    </row>
    <row r="57" spans="1:318" x14ac:dyDescent="0.25">
      <c r="A57" s="1" t="s">
        <v>1175</v>
      </c>
      <c r="B57" s="2">
        <v>0</v>
      </c>
      <c r="C57" s="2">
        <v>0</v>
      </c>
      <c r="D57" s="2">
        <v>0</v>
      </c>
      <c r="E57" s="2">
        <v>0</v>
      </c>
      <c r="F57" s="1"/>
      <c r="G57" s="1"/>
      <c r="H57" s="1"/>
      <c r="I57" s="2" t="s">
        <v>344</v>
      </c>
      <c r="J57" s="2" t="s">
        <v>344</v>
      </c>
      <c r="K57" s="1"/>
      <c r="L57" s="1"/>
      <c r="M57" s="1"/>
      <c r="N57" s="2" t="s">
        <v>344</v>
      </c>
      <c r="O57" s="2" t="s">
        <v>344</v>
      </c>
      <c r="P57" s="1"/>
      <c r="Q57" s="1"/>
      <c r="R57" s="1"/>
      <c r="S57" s="2" t="s">
        <v>344</v>
      </c>
      <c r="T57" s="2" t="s">
        <v>344</v>
      </c>
      <c r="U57" s="1"/>
      <c r="V57" s="1"/>
      <c r="W57" s="1"/>
      <c r="X57" s="2" t="s">
        <v>344</v>
      </c>
      <c r="Y57" s="2" t="s">
        <v>344</v>
      </c>
      <c r="Z57" s="2">
        <v>0</v>
      </c>
      <c r="AA57" s="2">
        <v>0</v>
      </c>
      <c r="AB57" s="2">
        <v>0</v>
      </c>
      <c r="AC57" s="2">
        <v>0</v>
      </c>
      <c r="AD57" s="2">
        <v>0</v>
      </c>
      <c r="AE57" s="2">
        <v>0</v>
      </c>
      <c r="AF57" s="2">
        <v>0</v>
      </c>
      <c r="AG57" s="2">
        <v>0</v>
      </c>
      <c r="AH57" s="2">
        <v>0</v>
      </c>
      <c r="AI57" s="2">
        <v>0</v>
      </c>
      <c r="AJ57" s="2">
        <v>0</v>
      </c>
      <c r="AK57" s="2">
        <v>1</v>
      </c>
      <c r="AL57" s="2">
        <v>0</v>
      </c>
      <c r="AM57" s="2">
        <v>0</v>
      </c>
      <c r="AN57" s="1"/>
      <c r="AO57" s="1"/>
      <c r="AP57" s="1"/>
      <c r="AQ57" s="2" t="s">
        <v>344</v>
      </c>
      <c r="AR57" s="2" t="s">
        <v>344</v>
      </c>
      <c r="AS57" s="1"/>
      <c r="AT57" s="1"/>
      <c r="AU57" s="1"/>
      <c r="AV57" s="2" t="s">
        <v>344</v>
      </c>
      <c r="AW57" s="2" t="s">
        <v>344</v>
      </c>
      <c r="AX57" s="1"/>
      <c r="AY57" s="1"/>
      <c r="AZ57" s="1"/>
      <c r="BA57" s="2" t="s">
        <v>344</v>
      </c>
      <c r="BB57" s="2" t="s">
        <v>344</v>
      </c>
      <c r="BC57" s="1"/>
      <c r="BD57" s="1"/>
      <c r="BE57" s="1"/>
      <c r="BF57" s="2" t="s">
        <v>344</v>
      </c>
      <c r="BG57" s="2" t="s">
        <v>344</v>
      </c>
      <c r="BH57" s="1"/>
      <c r="BI57" s="1"/>
      <c r="BJ57" s="1"/>
      <c r="BK57" s="2" t="s">
        <v>344</v>
      </c>
      <c r="BL57" s="2" t="s">
        <v>344</v>
      </c>
      <c r="BM57" s="1"/>
      <c r="BN57" s="1"/>
      <c r="BO57" s="1"/>
      <c r="BP57" s="2" t="s">
        <v>344</v>
      </c>
      <c r="BQ57" s="1"/>
      <c r="BR57" s="1"/>
      <c r="BS57" s="1"/>
      <c r="BT57" s="1"/>
      <c r="BU57" s="2" t="s">
        <v>344</v>
      </c>
      <c r="BV57" s="2" t="s">
        <v>344</v>
      </c>
      <c r="BW57" s="1"/>
      <c r="BX57" s="1"/>
      <c r="BY57" s="1"/>
      <c r="BZ57" s="2" t="s">
        <v>344</v>
      </c>
      <c r="CA57" s="2" t="s">
        <v>344</v>
      </c>
      <c r="CB57" s="1"/>
      <c r="CC57" s="1"/>
      <c r="CD57" s="1"/>
      <c r="CE57" s="2" t="s">
        <v>344</v>
      </c>
      <c r="CF57" s="2" t="s">
        <v>344</v>
      </c>
      <c r="CG57" s="1"/>
      <c r="CH57" s="1"/>
      <c r="CI57" s="1"/>
      <c r="CJ57" s="2" t="s">
        <v>344</v>
      </c>
      <c r="CK57" s="2" t="s">
        <v>344</v>
      </c>
      <c r="CL57" s="1"/>
      <c r="CM57" s="1"/>
      <c r="CN57" s="1"/>
      <c r="CO57" s="2" t="s">
        <v>344</v>
      </c>
      <c r="CP57" s="2" t="s">
        <v>344</v>
      </c>
      <c r="CQ57" s="1" t="s">
        <v>1176</v>
      </c>
      <c r="CR57" s="1" t="s">
        <v>1177</v>
      </c>
      <c r="CS57" s="1" t="s">
        <v>1178</v>
      </c>
      <c r="CT57" s="2" t="s">
        <v>351</v>
      </c>
      <c r="CU57" s="2" t="s">
        <v>351</v>
      </c>
      <c r="CV57" s="1"/>
      <c r="CW57" s="1"/>
      <c r="CX57" s="1"/>
      <c r="CY57" s="2" t="s">
        <v>344</v>
      </c>
      <c r="CZ57" s="2" t="s">
        <v>344</v>
      </c>
      <c r="DA57" s="1"/>
      <c r="DB57" s="1"/>
      <c r="DC57" s="1"/>
      <c r="DD57" s="2">
        <v>0</v>
      </c>
      <c r="DE57" s="2">
        <v>0</v>
      </c>
      <c r="DF57" s="2">
        <v>0</v>
      </c>
      <c r="DG57" s="2">
        <v>0</v>
      </c>
      <c r="DH57" s="2">
        <v>0</v>
      </c>
      <c r="DI57" s="2">
        <v>0</v>
      </c>
      <c r="DJ57" s="2">
        <v>0</v>
      </c>
      <c r="DK57" s="2">
        <v>0</v>
      </c>
      <c r="DL57" s="1"/>
      <c r="DM57" s="1"/>
      <c r="DN57" s="1"/>
      <c r="DO57" s="2" t="s">
        <v>344</v>
      </c>
      <c r="DP57" s="2" t="s">
        <v>344</v>
      </c>
      <c r="DQ57" s="1"/>
      <c r="DR57" s="1"/>
      <c r="DS57" s="1"/>
      <c r="DT57" s="2" t="s">
        <v>344</v>
      </c>
      <c r="DU57" s="2" t="s">
        <v>344</v>
      </c>
      <c r="DV57" s="1"/>
      <c r="DW57" s="1"/>
      <c r="DX57" s="1"/>
      <c r="DY57" s="2" t="s">
        <v>344</v>
      </c>
      <c r="DZ57" s="2" t="s">
        <v>344</v>
      </c>
      <c r="EA57" s="1"/>
      <c r="EB57" s="1"/>
      <c r="EC57" s="1"/>
      <c r="ED57" s="2" t="s">
        <v>344</v>
      </c>
      <c r="EE57" s="2" t="s">
        <v>344</v>
      </c>
      <c r="EF57" s="1"/>
      <c r="EG57" s="1"/>
      <c r="EH57" s="1"/>
      <c r="EI57" s="2" t="s">
        <v>344</v>
      </c>
      <c r="EJ57" s="2" t="s">
        <v>344</v>
      </c>
      <c r="EK57" s="1"/>
      <c r="EL57" s="1"/>
      <c r="EM57" s="1"/>
      <c r="EN57" s="2" t="s">
        <v>344</v>
      </c>
      <c r="EO57" s="2" t="s">
        <v>344</v>
      </c>
      <c r="EP57" s="2">
        <v>0</v>
      </c>
      <c r="EQ57" s="2">
        <v>1</v>
      </c>
      <c r="ER57" s="2">
        <v>1</v>
      </c>
      <c r="ES57" s="2">
        <v>0</v>
      </c>
      <c r="ET57" s="2">
        <v>0</v>
      </c>
      <c r="EU57" s="2">
        <v>0</v>
      </c>
      <c r="EV57" s="2">
        <v>0</v>
      </c>
      <c r="EW57" s="1"/>
      <c r="EX57" s="1"/>
      <c r="EY57" s="1"/>
      <c r="EZ57" s="2" t="s">
        <v>344</v>
      </c>
      <c r="FA57" s="2" t="s">
        <v>344</v>
      </c>
      <c r="FB57" s="1" t="s">
        <v>1179</v>
      </c>
      <c r="FC57" s="1" t="s">
        <v>1180</v>
      </c>
      <c r="FD57" s="1" t="s">
        <v>1181</v>
      </c>
      <c r="FE57" s="2" t="s">
        <v>351</v>
      </c>
      <c r="FF57" s="2" t="s">
        <v>351</v>
      </c>
      <c r="FG57" s="1" t="s">
        <v>1182</v>
      </c>
      <c r="FH57" s="1" t="s">
        <v>1183</v>
      </c>
      <c r="FI57" s="1" t="s">
        <v>1182</v>
      </c>
      <c r="FJ57" s="2" t="s">
        <v>351</v>
      </c>
      <c r="FK57" s="2" t="s">
        <v>351</v>
      </c>
      <c r="FL57" s="1"/>
      <c r="FM57" s="1"/>
      <c r="FN57" s="1"/>
      <c r="FO57" s="2" t="s">
        <v>344</v>
      </c>
      <c r="FP57" s="2" t="s">
        <v>344</v>
      </c>
      <c r="FQ57" s="1"/>
      <c r="FR57" s="1"/>
      <c r="FS57" s="1"/>
      <c r="FT57" s="2" t="s">
        <v>344</v>
      </c>
      <c r="FU57" s="2" t="s">
        <v>344</v>
      </c>
      <c r="FV57" s="1"/>
      <c r="FW57" s="1"/>
      <c r="FX57" s="1"/>
      <c r="FY57" s="2" t="s">
        <v>344</v>
      </c>
      <c r="FZ57" s="2" t="s">
        <v>344</v>
      </c>
      <c r="GA57" s="1"/>
      <c r="GB57" s="1"/>
      <c r="GC57" s="1"/>
      <c r="GD57" s="2">
        <v>0</v>
      </c>
      <c r="GE57" s="2">
        <v>0</v>
      </c>
      <c r="GF57" s="2">
        <v>0</v>
      </c>
      <c r="GG57" s="2">
        <v>0</v>
      </c>
      <c r="GH57" s="2">
        <v>0</v>
      </c>
      <c r="GI57" s="2">
        <v>0</v>
      </c>
      <c r="GJ57" s="2">
        <v>0</v>
      </c>
      <c r="GK57" s="2">
        <v>0</v>
      </c>
      <c r="GL57" s="1"/>
      <c r="GM57" s="1"/>
      <c r="GN57" s="1"/>
      <c r="GO57" s="2" t="s">
        <v>344</v>
      </c>
      <c r="GP57" s="2" t="s">
        <v>344</v>
      </c>
      <c r="GQ57" s="1"/>
      <c r="GR57" s="1"/>
      <c r="GS57" s="1"/>
      <c r="GT57" s="2" t="s">
        <v>344</v>
      </c>
      <c r="GU57" s="2" t="s">
        <v>344</v>
      </c>
      <c r="GV57" s="1"/>
      <c r="GW57" s="1"/>
      <c r="GX57" s="1"/>
      <c r="GY57" s="2" t="s">
        <v>344</v>
      </c>
      <c r="GZ57" s="2" t="s">
        <v>344</v>
      </c>
      <c r="HA57" s="1"/>
      <c r="HB57" s="1"/>
      <c r="HC57" s="1"/>
      <c r="HD57" s="2" t="s">
        <v>344</v>
      </c>
      <c r="HE57" s="2" t="s">
        <v>344</v>
      </c>
      <c r="HF57" s="1"/>
      <c r="HG57" s="1"/>
      <c r="HH57" s="1"/>
      <c r="HI57" s="2" t="s">
        <v>344</v>
      </c>
      <c r="HJ57" s="2" t="s">
        <v>344</v>
      </c>
      <c r="HK57" s="1"/>
      <c r="HL57" s="1"/>
      <c r="HM57" s="1"/>
      <c r="HN57" s="2" t="s">
        <v>344</v>
      </c>
      <c r="HO57" s="2" t="s">
        <v>344</v>
      </c>
      <c r="HP57" s="2">
        <v>0</v>
      </c>
      <c r="HQ57" s="2">
        <v>0</v>
      </c>
      <c r="HR57" s="2">
        <v>0</v>
      </c>
      <c r="HS57" s="2">
        <v>0</v>
      </c>
      <c r="HT57" s="2">
        <v>0</v>
      </c>
      <c r="HU57" s="2">
        <v>0</v>
      </c>
      <c r="HV57" s="2">
        <v>0</v>
      </c>
      <c r="HW57" s="2">
        <v>0</v>
      </c>
      <c r="HX57" s="2">
        <v>0</v>
      </c>
      <c r="HY57" s="2">
        <v>0</v>
      </c>
      <c r="HZ57" s="1"/>
      <c r="IA57" s="1"/>
      <c r="IB57" s="1"/>
      <c r="IC57" s="2" t="s">
        <v>344</v>
      </c>
      <c r="ID57" s="2" t="s">
        <v>344</v>
      </c>
      <c r="IE57" s="1"/>
      <c r="IF57" s="1"/>
      <c r="IG57" s="1"/>
      <c r="IH57" s="2" t="s">
        <v>344</v>
      </c>
      <c r="II57" s="2" t="s">
        <v>344</v>
      </c>
      <c r="IJ57" s="1"/>
      <c r="IK57" s="1"/>
      <c r="IL57" s="1"/>
      <c r="IM57" s="2" t="s">
        <v>344</v>
      </c>
      <c r="IN57" s="2" t="s">
        <v>344</v>
      </c>
      <c r="IO57" s="1"/>
      <c r="IP57" s="1"/>
      <c r="IQ57" s="1"/>
      <c r="IR57" s="2" t="s">
        <v>344</v>
      </c>
      <c r="IS57" s="2" t="s">
        <v>344</v>
      </c>
      <c r="IT57" s="1"/>
      <c r="IU57" s="1"/>
      <c r="IV57" s="1"/>
      <c r="IW57" s="2" t="s">
        <v>344</v>
      </c>
      <c r="IX57" s="2" t="s">
        <v>344</v>
      </c>
      <c r="IY57" s="1"/>
      <c r="IZ57" s="1"/>
      <c r="JA57" s="1"/>
      <c r="JB57" s="2" t="s">
        <v>344</v>
      </c>
      <c r="JC57" s="2" t="s">
        <v>344</v>
      </c>
      <c r="JD57" s="1"/>
      <c r="JE57" s="1"/>
      <c r="JF57" s="1"/>
      <c r="JG57" s="2" t="s">
        <v>344</v>
      </c>
      <c r="JH57" s="2" t="s">
        <v>344</v>
      </c>
      <c r="JI57" s="1"/>
      <c r="JJ57" s="1"/>
      <c r="JK57" s="1"/>
      <c r="JL57" s="2" t="s">
        <v>344</v>
      </c>
      <c r="JM57" s="2" t="s">
        <v>344</v>
      </c>
      <c r="JN57" s="1"/>
      <c r="JO57" s="1"/>
      <c r="JP57" s="1"/>
      <c r="JQ57" s="2" t="s">
        <v>344</v>
      </c>
      <c r="JR57" s="2" t="s">
        <v>344</v>
      </c>
      <c r="JS57" s="1"/>
      <c r="JT57" s="1"/>
      <c r="JU57" s="1"/>
      <c r="JV57" s="2" t="s">
        <v>344</v>
      </c>
      <c r="JW57" s="2" t="s">
        <v>344</v>
      </c>
      <c r="JX57" s="2">
        <v>0</v>
      </c>
      <c r="JY57" s="2">
        <v>0</v>
      </c>
      <c r="JZ57" s="2">
        <v>0</v>
      </c>
      <c r="KA57" s="1"/>
      <c r="KB57" s="1"/>
      <c r="KC57" s="1"/>
      <c r="KD57" s="2" t="s">
        <v>344</v>
      </c>
      <c r="KE57" s="2" t="s">
        <v>344</v>
      </c>
      <c r="KF57" s="1"/>
      <c r="KG57" s="1"/>
      <c r="KH57" s="1"/>
      <c r="KI57" s="2" t="s">
        <v>344</v>
      </c>
      <c r="KJ57" s="2" t="s">
        <v>344</v>
      </c>
      <c r="KK57" s="1"/>
      <c r="KL57" s="1"/>
      <c r="KM57" s="1"/>
      <c r="KN57" s="2" t="s">
        <v>344</v>
      </c>
      <c r="KO57" s="2" t="s">
        <v>344</v>
      </c>
      <c r="KP57" s="2">
        <v>0</v>
      </c>
      <c r="KQ57" s="2">
        <v>0</v>
      </c>
      <c r="KR57" s="1"/>
      <c r="KS57" s="1"/>
      <c r="KT57" s="1"/>
      <c r="KU57" s="2">
        <v>0</v>
      </c>
      <c r="KV57" s="2">
        <v>0</v>
      </c>
      <c r="KW57" s="1"/>
      <c r="KX57" s="1"/>
      <c r="KY57" s="1"/>
      <c r="KZ57" s="2" t="s">
        <v>344</v>
      </c>
      <c r="LA57" s="2" t="s">
        <v>344</v>
      </c>
      <c r="LB57" s="2">
        <v>0</v>
      </c>
      <c r="LC57" s="1"/>
      <c r="LD57" s="1"/>
      <c r="LE57" s="1" t="s">
        <v>344</v>
      </c>
      <c r="LF57" s="2" t="s">
        <v>344</v>
      </c>
    </row>
    <row r="58" spans="1:318" x14ac:dyDescent="0.25">
      <c r="A58" s="1" t="s">
        <v>1184</v>
      </c>
      <c r="B58" s="2">
        <v>0</v>
      </c>
      <c r="C58" s="2">
        <v>1</v>
      </c>
      <c r="D58" s="2">
        <v>0</v>
      </c>
      <c r="E58" s="2">
        <v>1</v>
      </c>
      <c r="F58" s="1"/>
      <c r="G58" s="1"/>
      <c r="H58" s="1"/>
      <c r="I58" s="2" t="s">
        <v>344</v>
      </c>
      <c r="J58" s="2" t="s">
        <v>344</v>
      </c>
      <c r="K58" s="1" t="s">
        <v>1185</v>
      </c>
      <c r="L58" s="1"/>
      <c r="M58" s="1" t="s">
        <v>1186</v>
      </c>
      <c r="N58" s="2" t="s">
        <v>351</v>
      </c>
      <c r="O58" s="2" t="s">
        <v>351</v>
      </c>
      <c r="P58" s="1"/>
      <c r="Q58" s="1"/>
      <c r="R58" s="1"/>
      <c r="S58" s="2" t="s">
        <v>344</v>
      </c>
      <c r="T58" s="2" t="s">
        <v>344</v>
      </c>
      <c r="U58" s="1" t="s">
        <v>1187</v>
      </c>
      <c r="V58" s="1" t="s">
        <v>1188</v>
      </c>
      <c r="W58" s="1"/>
      <c r="X58" s="2" t="s">
        <v>351</v>
      </c>
      <c r="Y58" s="2" t="s">
        <v>351</v>
      </c>
      <c r="Z58" s="2">
        <v>0</v>
      </c>
      <c r="AA58" s="2">
        <v>0</v>
      </c>
      <c r="AB58" s="2">
        <v>0</v>
      </c>
      <c r="AC58" s="2">
        <v>0</v>
      </c>
      <c r="AD58" s="2">
        <v>0</v>
      </c>
      <c r="AE58" s="2">
        <v>0</v>
      </c>
      <c r="AF58" s="2">
        <v>0</v>
      </c>
      <c r="AG58" s="2">
        <v>0</v>
      </c>
      <c r="AH58" s="2">
        <v>0</v>
      </c>
      <c r="AI58" s="2">
        <v>0</v>
      </c>
      <c r="AJ58" s="2">
        <v>0</v>
      </c>
      <c r="AK58" s="2">
        <v>0</v>
      </c>
      <c r="AL58" s="2">
        <v>1</v>
      </c>
      <c r="AM58" s="2">
        <v>0</v>
      </c>
      <c r="AN58" s="1"/>
      <c r="AO58" s="1"/>
      <c r="AP58" s="1"/>
      <c r="AQ58" s="2" t="s">
        <v>344</v>
      </c>
      <c r="AR58" s="2" t="s">
        <v>344</v>
      </c>
      <c r="AS58" s="1"/>
      <c r="AT58" s="1"/>
      <c r="AU58" s="1"/>
      <c r="AV58" s="2" t="s">
        <v>344</v>
      </c>
      <c r="AW58" s="2" t="s">
        <v>344</v>
      </c>
      <c r="AX58" s="1"/>
      <c r="AY58" s="1"/>
      <c r="AZ58" s="1"/>
      <c r="BA58" s="2" t="s">
        <v>344</v>
      </c>
      <c r="BB58" s="2" t="s">
        <v>344</v>
      </c>
      <c r="BC58" s="1"/>
      <c r="BD58" s="1"/>
      <c r="BE58" s="1"/>
      <c r="BF58" s="2" t="s">
        <v>344</v>
      </c>
      <c r="BG58" s="2" t="s">
        <v>344</v>
      </c>
      <c r="BH58" s="1"/>
      <c r="BI58" s="1"/>
      <c r="BJ58" s="1"/>
      <c r="BK58" s="2" t="s">
        <v>344</v>
      </c>
      <c r="BL58" s="2" t="s">
        <v>344</v>
      </c>
      <c r="BM58" s="1"/>
      <c r="BN58" s="1"/>
      <c r="BO58" s="1"/>
      <c r="BP58" s="2" t="s">
        <v>344</v>
      </c>
      <c r="BQ58" s="1"/>
      <c r="BR58" s="1"/>
      <c r="BS58" s="1"/>
      <c r="BT58" s="1"/>
      <c r="BU58" s="2" t="s">
        <v>344</v>
      </c>
      <c r="BV58" s="2" t="s">
        <v>344</v>
      </c>
      <c r="BW58" s="1"/>
      <c r="BX58" s="1"/>
      <c r="BY58" s="1"/>
      <c r="BZ58" s="2" t="s">
        <v>344</v>
      </c>
      <c r="CA58" s="2" t="s">
        <v>344</v>
      </c>
      <c r="CB58" s="1"/>
      <c r="CC58" s="1"/>
      <c r="CD58" s="1"/>
      <c r="CE58" s="2" t="s">
        <v>344</v>
      </c>
      <c r="CF58" s="2" t="s">
        <v>344</v>
      </c>
      <c r="CG58" s="1"/>
      <c r="CH58" s="1"/>
      <c r="CI58" s="1"/>
      <c r="CJ58" s="2" t="s">
        <v>344</v>
      </c>
      <c r="CK58" s="2" t="s">
        <v>344</v>
      </c>
      <c r="CL58" s="1"/>
      <c r="CM58" s="1"/>
      <c r="CN58" s="1"/>
      <c r="CO58" s="2" t="s">
        <v>344</v>
      </c>
      <c r="CP58" s="2" t="s">
        <v>344</v>
      </c>
      <c r="CQ58" s="1"/>
      <c r="CR58" s="1"/>
      <c r="CS58" s="1"/>
      <c r="CT58" s="2" t="s">
        <v>344</v>
      </c>
      <c r="CU58" s="2" t="s">
        <v>344</v>
      </c>
      <c r="CV58" s="1" t="s">
        <v>1189</v>
      </c>
      <c r="CW58" s="1" t="s">
        <v>1190</v>
      </c>
      <c r="CX58" s="1"/>
      <c r="CY58" s="2" t="s">
        <v>344</v>
      </c>
      <c r="CZ58" s="2" t="s">
        <v>344</v>
      </c>
      <c r="DA58" s="1"/>
      <c r="DB58" s="1"/>
      <c r="DC58" s="1"/>
      <c r="DD58" s="2">
        <v>0</v>
      </c>
      <c r="DE58" s="2">
        <v>0</v>
      </c>
      <c r="DF58" s="2">
        <v>0</v>
      </c>
      <c r="DG58" s="2">
        <v>0</v>
      </c>
      <c r="DH58" s="2">
        <v>0</v>
      </c>
      <c r="DI58" s="2">
        <v>0</v>
      </c>
      <c r="DJ58" s="2">
        <v>0</v>
      </c>
      <c r="DK58" s="2">
        <v>0</v>
      </c>
      <c r="DL58" s="1"/>
      <c r="DM58" s="1"/>
      <c r="DN58" s="1"/>
      <c r="DO58" s="2" t="s">
        <v>344</v>
      </c>
      <c r="DP58" s="2" t="s">
        <v>344</v>
      </c>
      <c r="DQ58" s="1"/>
      <c r="DR58" s="1"/>
      <c r="DS58" s="1"/>
      <c r="DT58" s="2" t="s">
        <v>344</v>
      </c>
      <c r="DU58" s="2" t="s">
        <v>344</v>
      </c>
      <c r="DV58" s="1"/>
      <c r="DW58" s="1"/>
      <c r="DX58" s="1"/>
      <c r="DY58" s="2" t="s">
        <v>344</v>
      </c>
      <c r="DZ58" s="2" t="s">
        <v>344</v>
      </c>
      <c r="EA58" s="1"/>
      <c r="EB58" s="1"/>
      <c r="EC58" s="1"/>
      <c r="ED58" s="2" t="s">
        <v>344</v>
      </c>
      <c r="EE58" s="2" t="s">
        <v>344</v>
      </c>
      <c r="EF58" s="1"/>
      <c r="EG58" s="1"/>
      <c r="EH58" s="1"/>
      <c r="EI58" s="2" t="s">
        <v>344</v>
      </c>
      <c r="EJ58" s="2" t="s">
        <v>344</v>
      </c>
      <c r="EK58" s="1"/>
      <c r="EL58" s="1"/>
      <c r="EM58" s="1"/>
      <c r="EN58" s="2" t="s">
        <v>344</v>
      </c>
      <c r="EO58" s="2" t="s">
        <v>344</v>
      </c>
      <c r="EP58" s="2">
        <v>0</v>
      </c>
      <c r="EQ58" s="2">
        <v>0</v>
      </c>
      <c r="ER58" s="2">
        <v>0</v>
      </c>
      <c r="ES58" s="2">
        <v>0</v>
      </c>
      <c r="ET58" s="2">
        <v>0</v>
      </c>
      <c r="EU58" s="2">
        <v>0</v>
      </c>
      <c r="EV58" s="2">
        <v>0</v>
      </c>
      <c r="EW58" s="1"/>
      <c r="EX58" s="1"/>
      <c r="EY58" s="1"/>
      <c r="EZ58" s="2" t="s">
        <v>344</v>
      </c>
      <c r="FA58" s="2" t="s">
        <v>344</v>
      </c>
      <c r="FB58" s="1"/>
      <c r="FC58" s="1"/>
      <c r="FD58" s="1"/>
      <c r="FE58" s="2" t="s">
        <v>344</v>
      </c>
      <c r="FF58" s="2" t="s">
        <v>344</v>
      </c>
      <c r="FG58" s="1"/>
      <c r="FH58" s="1"/>
      <c r="FI58" s="1"/>
      <c r="FJ58" s="2" t="s">
        <v>344</v>
      </c>
      <c r="FK58" s="2" t="s">
        <v>344</v>
      </c>
      <c r="FL58" s="1"/>
      <c r="FM58" s="1"/>
      <c r="FN58" s="1"/>
      <c r="FO58" s="2" t="s">
        <v>344</v>
      </c>
      <c r="FP58" s="2" t="s">
        <v>344</v>
      </c>
      <c r="FQ58" s="1"/>
      <c r="FR58" s="1"/>
      <c r="FS58" s="1"/>
      <c r="FT58" s="2" t="s">
        <v>344</v>
      </c>
      <c r="FU58" s="2" t="s">
        <v>344</v>
      </c>
      <c r="FV58" s="1"/>
      <c r="FW58" s="1"/>
      <c r="FX58" s="1"/>
      <c r="FY58" s="2" t="s">
        <v>344</v>
      </c>
      <c r="FZ58" s="2" t="s">
        <v>344</v>
      </c>
      <c r="GA58" s="1"/>
      <c r="GB58" s="1"/>
      <c r="GC58" s="1"/>
      <c r="GD58" s="2">
        <v>0</v>
      </c>
      <c r="GE58" s="2">
        <v>0</v>
      </c>
      <c r="GF58" s="2">
        <v>0</v>
      </c>
      <c r="GG58" s="2">
        <v>0</v>
      </c>
      <c r="GH58" s="2">
        <v>1</v>
      </c>
      <c r="GI58" s="2">
        <v>0</v>
      </c>
      <c r="GJ58" s="2">
        <v>0</v>
      </c>
      <c r="GK58" s="2">
        <v>0</v>
      </c>
      <c r="GL58" s="1"/>
      <c r="GM58" s="1"/>
      <c r="GN58" s="1"/>
      <c r="GO58" s="2" t="s">
        <v>344</v>
      </c>
      <c r="GP58" s="2" t="s">
        <v>344</v>
      </c>
      <c r="GQ58" s="1"/>
      <c r="GR58" s="1"/>
      <c r="GS58" s="1"/>
      <c r="GT58" s="2" t="s">
        <v>344</v>
      </c>
      <c r="GU58" s="2" t="s">
        <v>344</v>
      </c>
      <c r="GV58" s="1" t="s">
        <v>1191</v>
      </c>
      <c r="GW58" s="1" t="s">
        <v>1192</v>
      </c>
      <c r="GX58" s="1"/>
      <c r="GY58" s="2" t="s">
        <v>344</v>
      </c>
      <c r="GZ58" s="2" t="s">
        <v>344</v>
      </c>
      <c r="HA58" s="1"/>
      <c r="HB58" s="1"/>
      <c r="HC58" s="1"/>
      <c r="HD58" s="2" t="s">
        <v>344</v>
      </c>
      <c r="HE58" s="2" t="s">
        <v>344</v>
      </c>
      <c r="HF58" s="1"/>
      <c r="HG58" s="1"/>
      <c r="HH58" s="1"/>
      <c r="HI58" s="2" t="s">
        <v>344</v>
      </c>
      <c r="HJ58" s="2" t="s">
        <v>344</v>
      </c>
      <c r="HK58" s="1"/>
      <c r="HL58" s="1"/>
      <c r="HM58" s="1"/>
      <c r="HN58" s="2" t="s">
        <v>344</v>
      </c>
      <c r="HO58" s="2" t="s">
        <v>344</v>
      </c>
      <c r="HP58" s="2">
        <v>0</v>
      </c>
      <c r="HQ58" s="2">
        <v>0</v>
      </c>
      <c r="HR58" s="2">
        <v>0</v>
      </c>
      <c r="HS58" s="2">
        <v>0</v>
      </c>
      <c r="HT58" s="2">
        <v>0</v>
      </c>
      <c r="HU58" s="2">
        <v>0</v>
      </c>
      <c r="HV58" s="2">
        <v>0</v>
      </c>
      <c r="HW58" s="2">
        <v>0</v>
      </c>
      <c r="HX58" s="2">
        <v>0</v>
      </c>
      <c r="HY58" s="2">
        <v>0</v>
      </c>
      <c r="HZ58" s="1"/>
      <c r="IA58" s="1"/>
      <c r="IB58" s="1"/>
      <c r="IC58" s="2" t="s">
        <v>344</v>
      </c>
      <c r="ID58" s="2" t="s">
        <v>344</v>
      </c>
      <c r="IE58" s="1"/>
      <c r="IF58" s="1"/>
      <c r="IG58" s="1"/>
      <c r="IH58" s="2" t="s">
        <v>344</v>
      </c>
      <c r="II58" s="2" t="s">
        <v>344</v>
      </c>
      <c r="IJ58" s="1"/>
      <c r="IK58" s="1"/>
      <c r="IL58" s="1"/>
      <c r="IM58" s="2" t="s">
        <v>344</v>
      </c>
      <c r="IN58" s="2" t="s">
        <v>344</v>
      </c>
      <c r="IO58" s="1"/>
      <c r="IP58" s="1"/>
      <c r="IQ58" s="1"/>
      <c r="IR58" s="2" t="s">
        <v>344</v>
      </c>
      <c r="IS58" s="2" t="s">
        <v>344</v>
      </c>
      <c r="IT58" s="1"/>
      <c r="IU58" s="1"/>
      <c r="IV58" s="1"/>
      <c r="IW58" s="2" t="s">
        <v>344</v>
      </c>
      <c r="IX58" s="2" t="s">
        <v>344</v>
      </c>
      <c r="IY58" s="1"/>
      <c r="IZ58" s="1"/>
      <c r="JA58" s="1"/>
      <c r="JB58" s="2" t="s">
        <v>344</v>
      </c>
      <c r="JC58" s="2" t="s">
        <v>344</v>
      </c>
      <c r="JD58" s="1"/>
      <c r="JE58" s="1"/>
      <c r="JF58" s="1"/>
      <c r="JG58" s="2" t="s">
        <v>344</v>
      </c>
      <c r="JH58" s="2" t="s">
        <v>344</v>
      </c>
      <c r="JI58" s="1"/>
      <c r="JJ58" s="1"/>
      <c r="JK58" s="1"/>
      <c r="JL58" s="2" t="s">
        <v>344</v>
      </c>
      <c r="JM58" s="2" t="s">
        <v>344</v>
      </c>
      <c r="JN58" s="1"/>
      <c r="JO58" s="1"/>
      <c r="JP58" s="1"/>
      <c r="JQ58" s="2" t="s">
        <v>344</v>
      </c>
      <c r="JR58" s="2" t="s">
        <v>344</v>
      </c>
      <c r="JS58" s="1"/>
      <c r="JT58" s="1"/>
      <c r="JU58" s="1"/>
      <c r="JV58" s="2" t="s">
        <v>344</v>
      </c>
      <c r="JW58" s="2" t="s">
        <v>344</v>
      </c>
      <c r="JX58" s="2">
        <v>0</v>
      </c>
      <c r="JY58" s="2">
        <v>0</v>
      </c>
      <c r="JZ58" s="2">
        <v>0</v>
      </c>
      <c r="KA58" s="1"/>
      <c r="KB58" s="1"/>
      <c r="KC58" s="1"/>
      <c r="KD58" s="2" t="s">
        <v>344</v>
      </c>
      <c r="KE58" s="2" t="s">
        <v>344</v>
      </c>
      <c r="KF58" s="1"/>
      <c r="KG58" s="1"/>
      <c r="KH58" s="1"/>
      <c r="KI58" s="2" t="s">
        <v>344</v>
      </c>
      <c r="KJ58" s="2" t="s">
        <v>344</v>
      </c>
      <c r="KK58" s="1"/>
      <c r="KL58" s="1"/>
      <c r="KM58" s="1"/>
      <c r="KN58" s="2" t="s">
        <v>344</v>
      </c>
      <c r="KO58" s="2" t="s">
        <v>344</v>
      </c>
      <c r="KP58" s="2">
        <v>0</v>
      </c>
      <c r="KQ58" s="2">
        <v>0</v>
      </c>
      <c r="KR58" s="1"/>
      <c r="KS58" s="1"/>
      <c r="KT58" s="1"/>
      <c r="KU58" s="2">
        <v>0</v>
      </c>
      <c r="KV58" s="2">
        <v>0</v>
      </c>
      <c r="KW58" s="1"/>
      <c r="KX58" s="1"/>
      <c r="KY58" s="1"/>
      <c r="KZ58" s="2" t="s">
        <v>344</v>
      </c>
      <c r="LA58" s="2" t="s">
        <v>344</v>
      </c>
      <c r="LB58" s="2">
        <v>0</v>
      </c>
      <c r="LC58" s="1"/>
      <c r="LD58" s="1"/>
      <c r="LE58" s="1" t="s">
        <v>344</v>
      </c>
      <c r="LF58" s="2" t="s">
        <v>344</v>
      </c>
    </row>
    <row r="59" spans="1:318" x14ac:dyDescent="0.25">
      <c r="A59" s="1" t="s">
        <v>1193</v>
      </c>
      <c r="B59" s="2">
        <v>0</v>
      </c>
      <c r="C59" s="2">
        <v>1</v>
      </c>
      <c r="D59" s="2">
        <v>1</v>
      </c>
      <c r="E59" s="2">
        <v>0</v>
      </c>
      <c r="F59" s="1"/>
      <c r="G59" s="1"/>
      <c r="H59" s="1"/>
      <c r="I59" s="2" t="s">
        <v>344</v>
      </c>
      <c r="J59" s="2" t="s">
        <v>344</v>
      </c>
      <c r="K59" s="1" t="s">
        <v>1194</v>
      </c>
      <c r="L59" s="1" t="s">
        <v>1195</v>
      </c>
      <c r="M59" s="1"/>
      <c r="N59" s="2" t="s">
        <v>351</v>
      </c>
      <c r="O59" s="2" t="s">
        <v>351</v>
      </c>
      <c r="P59" s="1" t="s">
        <v>1196</v>
      </c>
      <c r="Q59" s="1" t="s">
        <v>1197</v>
      </c>
      <c r="R59" s="1" t="s">
        <v>1198</v>
      </c>
      <c r="S59" s="2" t="s">
        <v>344</v>
      </c>
      <c r="T59" s="2" t="s">
        <v>344</v>
      </c>
      <c r="U59" s="1"/>
      <c r="V59" s="1"/>
      <c r="W59" s="1"/>
      <c r="X59" s="2" t="s">
        <v>344</v>
      </c>
      <c r="Y59" s="2" t="s">
        <v>344</v>
      </c>
      <c r="Z59" s="2">
        <v>0</v>
      </c>
      <c r="AA59" s="2">
        <v>0</v>
      </c>
      <c r="AB59" s="2">
        <v>0</v>
      </c>
      <c r="AC59" s="2">
        <v>0</v>
      </c>
      <c r="AD59" s="2">
        <v>0</v>
      </c>
      <c r="AE59" s="2">
        <v>0</v>
      </c>
      <c r="AF59" s="2">
        <v>0</v>
      </c>
      <c r="AG59" s="2">
        <v>1</v>
      </c>
      <c r="AH59" s="2">
        <v>1</v>
      </c>
      <c r="AI59" s="2">
        <v>0</v>
      </c>
      <c r="AJ59" s="2">
        <v>0</v>
      </c>
      <c r="AK59" s="2">
        <v>0</v>
      </c>
      <c r="AL59" s="2">
        <v>1</v>
      </c>
      <c r="AM59" s="2">
        <v>0</v>
      </c>
      <c r="AN59" s="1"/>
      <c r="AO59" s="1"/>
      <c r="AP59" s="1"/>
      <c r="AQ59" s="2" t="s">
        <v>344</v>
      </c>
      <c r="AR59" s="2" t="s">
        <v>344</v>
      </c>
      <c r="AS59" s="1"/>
      <c r="AT59" s="1"/>
      <c r="AU59" s="1"/>
      <c r="AV59" s="2" t="s">
        <v>344</v>
      </c>
      <c r="AW59" s="2" t="s">
        <v>344</v>
      </c>
      <c r="AX59" s="1"/>
      <c r="AY59" s="1"/>
      <c r="AZ59" s="1"/>
      <c r="BA59" s="2" t="s">
        <v>344</v>
      </c>
      <c r="BB59" s="2" t="s">
        <v>344</v>
      </c>
      <c r="BC59" s="1"/>
      <c r="BD59" s="1"/>
      <c r="BE59" s="1"/>
      <c r="BF59" s="2" t="s">
        <v>344</v>
      </c>
      <c r="BG59" s="2" t="s">
        <v>344</v>
      </c>
      <c r="BH59" s="1"/>
      <c r="BI59" s="1"/>
      <c r="BJ59" s="1"/>
      <c r="BK59" s="2" t="s">
        <v>344</v>
      </c>
      <c r="BL59" s="2" t="s">
        <v>344</v>
      </c>
      <c r="BM59" s="1"/>
      <c r="BN59" s="1"/>
      <c r="BO59" s="1"/>
      <c r="BP59" s="2" t="s">
        <v>344</v>
      </c>
      <c r="BQ59" s="1"/>
      <c r="BR59" s="1"/>
      <c r="BS59" s="1"/>
      <c r="BT59" s="1"/>
      <c r="BU59" s="2" t="s">
        <v>344</v>
      </c>
      <c r="BV59" s="2" t="s">
        <v>344</v>
      </c>
      <c r="BW59" s="1" t="s">
        <v>1199</v>
      </c>
      <c r="BX59" s="1" t="s">
        <v>1200</v>
      </c>
      <c r="BY59" s="1" t="s">
        <v>1201</v>
      </c>
      <c r="BZ59" s="2" t="s">
        <v>351</v>
      </c>
      <c r="CA59" s="2" t="s">
        <v>351</v>
      </c>
      <c r="CB59" s="1" t="s">
        <v>1202</v>
      </c>
      <c r="CC59" s="1" t="s">
        <v>1203</v>
      </c>
      <c r="CD59" s="1" t="s">
        <v>1204</v>
      </c>
      <c r="CE59" s="2" t="s">
        <v>351</v>
      </c>
      <c r="CF59" s="2" t="s">
        <v>351</v>
      </c>
      <c r="CG59" s="1"/>
      <c r="CH59" s="1"/>
      <c r="CI59" s="1"/>
      <c r="CJ59" s="2" t="s">
        <v>344</v>
      </c>
      <c r="CK59" s="2" t="s">
        <v>344</v>
      </c>
      <c r="CL59" s="1"/>
      <c r="CM59" s="1"/>
      <c r="CN59" s="1"/>
      <c r="CO59" s="2" t="s">
        <v>344</v>
      </c>
      <c r="CP59" s="2" t="s">
        <v>344</v>
      </c>
      <c r="CQ59" s="1"/>
      <c r="CR59" s="1"/>
      <c r="CS59" s="1"/>
      <c r="CT59" s="2" t="s">
        <v>344</v>
      </c>
      <c r="CU59" s="2" t="s">
        <v>344</v>
      </c>
      <c r="CV59" s="1" t="s">
        <v>1205</v>
      </c>
      <c r="CW59" s="1" t="s">
        <v>1206</v>
      </c>
      <c r="CX59" s="1" t="s">
        <v>1207</v>
      </c>
      <c r="CY59" s="2" t="s">
        <v>351</v>
      </c>
      <c r="CZ59" s="2" t="s">
        <v>351</v>
      </c>
      <c r="DA59" s="1"/>
      <c r="DB59" s="1"/>
      <c r="DC59" s="1"/>
      <c r="DD59" s="2">
        <v>0</v>
      </c>
      <c r="DE59" s="2">
        <v>0</v>
      </c>
      <c r="DF59" s="2">
        <v>0</v>
      </c>
      <c r="DG59" s="2">
        <v>0</v>
      </c>
      <c r="DH59" s="2">
        <v>0</v>
      </c>
      <c r="DI59" s="2">
        <v>1</v>
      </c>
      <c r="DJ59" s="2">
        <v>0</v>
      </c>
      <c r="DK59" s="2">
        <v>0</v>
      </c>
      <c r="DL59" s="1"/>
      <c r="DM59" s="1"/>
      <c r="DN59" s="1"/>
      <c r="DO59" s="2" t="s">
        <v>344</v>
      </c>
      <c r="DP59" s="2" t="s">
        <v>344</v>
      </c>
      <c r="DQ59" s="1"/>
      <c r="DR59" s="1"/>
      <c r="DS59" s="1"/>
      <c r="DT59" s="2" t="s">
        <v>344</v>
      </c>
      <c r="DU59" s="2" t="s">
        <v>344</v>
      </c>
      <c r="DV59" s="1"/>
      <c r="DW59" s="1"/>
      <c r="DX59" s="1"/>
      <c r="DY59" s="2" t="s">
        <v>344</v>
      </c>
      <c r="DZ59" s="2" t="s">
        <v>344</v>
      </c>
      <c r="EA59" s="1" t="s">
        <v>1208</v>
      </c>
      <c r="EB59" s="1" t="s">
        <v>1208</v>
      </c>
      <c r="EC59" s="1" t="s">
        <v>1208</v>
      </c>
      <c r="ED59" s="2" t="s">
        <v>351</v>
      </c>
      <c r="EE59" s="2" t="s">
        <v>351</v>
      </c>
      <c r="EF59" s="1"/>
      <c r="EG59" s="1"/>
      <c r="EH59" s="1"/>
      <c r="EI59" s="2" t="s">
        <v>344</v>
      </c>
      <c r="EJ59" s="2" t="s">
        <v>344</v>
      </c>
      <c r="EK59" s="1"/>
      <c r="EL59" s="1"/>
      <c r="EM59" s="1"/>
      <c r="EN59" s="2" t="s">
        <v>344</v>
      </c>
      <c r="EO59" s="2" t="s">
        <v>344</v>
      </c>
      <c r="EP59" s="2">
        <v>0</v>
      </c>
      <c r="EQ59" s="2">
        <v>0</v>
      </c>
      <c r="ER59" s="2">
        <v>0</v>
      </c>
      <c r="ES59" s="2">
        <v>0</v>
      </c>
      <c r="ET59" s="2">
        <v>0</v>
      </c>
      <c r="EU59" s="2">
        <v>0</v>
      </c>
      <c r="EV59" s="2">
        <v>0</v>
      </c>
      <c r="EW59" s="1"/>
      <c r="EX59" s="1"/>
      <c r="EY59" s="1"/>
      <c r="EZ59" s="2" t="s">
        <v>344</v>
      </c>
      <c r="FA59" s="2" t="s">
        <v>344</v>
      </c>
      <c r="FB59" s="1"/>
      <c r="FC59" s="1"/>
      <c r="FD59" s="1"/>
      <c r="FE59" s="2" t="s">
        <v>344</v>
      </c>
      <c r="FF59" s="2" t="s">
        <v>344</v>
      </c>
      <c r="FG59" s="1"/>
      <c r="FH59" s="1"/>
      <c r="FI59" s="1"/>
      <c r="FJ59" s="2" t="s">
        <v>344</v>
      </c>
      <c r="FK59" s="2" t="s">
        <v>344</v>
      </c>
      <c r="FL59" s="1"/>
      <c r="FM59" s="1"/>
      <c r="FN59" s="1"/>
      <c r="FO59" s="2" t="s">
        <v>344</v>
      </c>
      <c r="FP59" s="2" t="s">
        <v>344</v>
      </c>
      <c r="FQ59" s="1"/>
      <c r="FR59" s="1"/>
      <c r="FS59" s="1"/>
      <c r="FT59" s="2" t="s">
        <v>344</v>
      </c>
      <c r="FU59" s="2" t="s">
        <v>344</v>
      </c>
      <c r="FV59" s="1"/>
      <c r="FW59" s="1"/>
      <c r="FX59" s="1"/>
      <c r="FY59" s="2" t="s">
        <v>344</v>
      </c>
      <c r="FZ59" s="2" t="s">
        <v>344</v>
      </c>
      <c r="GA59" s="1"/>
      <c r="GB59" s="1"/>
      <c r="GC59" s="1"/>
      <c r="GD59" s="2">
        <v>0</v>
      </c>
      <c r="GE59" s="2">
        <v>0</v>
      </c>
      <c r="GF59" s="2">
        <v>0</v>
      </c>
      <c r="GG59" s="2">
        <v>0</v>
      </c>
      <c r="GH59" s="2">
        <v>0</v>
      </c>
      <c r="GI59" s="2">
        <v>0</v>
      </c>
      <c r="GJ59" s="2">
        <v>1</v>
      </c>
      <c r="GK59" s="2">
        <v>0</v>
      </c>
      <c r="GL59" s="1"/>
      <c r="GM59" s="1"/>
      <c r="GN59" s="1"/>
      <c r="GO59" s="2" t="s">
        <v>344</v>
      </c>
      <c r="GP59" s="2" t="s">
        <v>344</v>
      </c>
      <c r="GQ59" s="1"/>
      <c r="GR59" s="1"/>
      <c r="GS59" s="1"/>
      <c r="GT59" s="2" t="s">
        <v>344</v>
      </c>
      <c r="GU59" s="2" t="s">
        <v>344</v>
      </c>
      <c r="GV59" s="1"/>
      <c r="GW59" s="1"/>
      <c r="GX59" s="1"/>
      <c r="GY59" s="2" t="s">
        <v>344</v>
      </c>
      <c r="GZ59" s="2" t="s">
        <v>344</v>
      </c>
      <c r="HA59" s="1"/>
      <c r="HB59" s="1"/>
      <c r="HC59" s="1"/>
      <c r="HD59" s="2" t="s">
        <v>344</v>
      </c>
      <c r="HE59" s="2" t="s">
        <v>344</v>
      </c>
      <c r="HF59" s="1" t="s">
        <v>1208</v>
      </c>
      <c r="HG59" s="1" t="s">
        <v>1208</v>
      </c>
      <c r="HH59" s="1" t="s">
        <v>1209</v>
      </c>
      <c r="HI59" s="2" t="s">
        <v>351</v>
      </c>
      <c r="HJ59" s="2" t="s">
        <v>351</v>
      </c>
      <c r="HK59" s="1"/>
      <c r="HL59" s="1"/>
      <c r="HM59" s="1"/>
      <c r="HN59" s="2" t="s">
        <v>344</v>
      </c>
      <c r="HO59" s="2" t="s">
        <v>344</v>
      </c>
      <c r="HP59" s="2">
        <v>0</v>
      </c>
      <c r="HQ59" s="2">
        <v>0</v>
      </c>
      <c r="HR59" s="2">
        <v>0</v>
      </c>
      <c r="HS59" s="2">
        <v>1</v>
      </c>
      <c r="HT59" s="2">
        <v>0</v>
      </c>
      <c r="HU59" s="2">
        <v>0</v>
      </c>
      <c r="HV59" s="2">
        <v>0</v>
      </c>
      <c r="HW59" s="2">
        <v>1</v>
      </c>
      <c r="HX59" s="2">
        <v>0</v>
      </c>
      <c r="HY59" s="2">
        <v>0</v>
      </c>
      <c r="HZ59" s="1"/>
      <c r="IA59" s="1"/>
      <c r="IB59" s="1"/>
      <c r="IC59" s="2" t="s">
        <v>344</v>
      </c>
      <c r="ID59" s="2" t="s">
        <v>344</v>
      </c>
      <c r="IE59" s="1"/>
      <c r="IF59" s="1"/>
      <c r="IG59" s="1"/>
      <c r="IH59" s="2" t="s">
        <v>344</v>
      </c>
      <c r="II59" s="2" t="s">
        <v>344</v>
      </c>
      <c r="IJ59" s="1"/>
      <c r="IK59" s="1"/>
      <c r="IL59" s="1"/>
      <c r="IM59" s="2" t="s">
        <v>344</v>
      </c>
      <c r="IN59" s="2" t="s">
        <v>344</v>
      </c>
      <c r="IO59" s="1" t="s">
        <v>1210</v>
      </c>
      <c r="IP59" s="1" t="s">
        <v>1211</v>
      </c>
      <c r="IQ59" s="1"/>
      <c r="IR59" s="2" t="s">
        <v>351</v>
      </c>
      <c r="IS59" s="2" t="s">
        <v>351</v>
      </c>
      <c r="IT59" s="1"/>
      <c r="IU59" s="1"/>
      <c r="IV59" s="1"/>
      <c r="IW59" s="2" t="s">
        <v>344</v>
      </c>
      <c r="IX59" s="2" t="s">
        <v>344</v>
      </c>
      <c r="IY59" s="1"/>
      <c r="IZ59" s="1"/>
      <c r="JA59" s="1"/>
      <c r="JB59" s="2" t="s">
        <v>344</v>
      </c>
      <c r="JC59" s="2" t="s">
        <v>344</v>
      </c>
      <c r="JD59" s="1"/>
      <c r="JE59" s="1"/>
      <c r="JF59" s="1"/>
      <c r="JG59" s="2" t="s">
        <v>344</v>
      </c>
      <c r="JH59" s="2" t="s">
        <v>344</v>
      </c>
      <c r="JI59" s="1" t="s">
        <v>1212</v>
      </c>
      <c r="JJ59" s="1" t="s">
        <v>1213</v>
      </c>
      <c r="JK59" s="1"/>
      <c r="JL59" s="2" t="s">
        <v>351</v>
      </c>
      <c r="JM59" s="2" t="s">
        <v>351</v>
      </c>
      <c r="JN59" s="1"/>
      <c r="JO59" s="1"/>
      <c r="JP59" s="1"/>
      <c r="JQ59" s="2" t="s">
        <v>344</v>
      </c>
      <c r="JR59" s="2" t="s">
        <v>344</v>
      </c>
      <c r="JS59" s="1"/>
      <c r="JT59" s="1"/>
      <c r="JU59" s="1"/>
      <c r="JV59" s="2" t="s">
        <v>344</v>
      </c>
      <c r="JW59" s="2" t="s">
        <v>344</v>
      </c>
      <c r="JX59" s="2">
        <v>0</v>
      </c>
      <c r="JY59" s="2">
        <v>0</v>
      </c>
      <c r="JZ59" s="2">
        <v>0</v>
      </c>
      <c r="KA59" s="1"/>
      <c r="KB59" s="1"/>
      <c r="KC59" s="1"/>
      <c r="KD59" s="2" t="s">
        <v>344</v>
      </c>
      <c r="KE59" s="2" t="s">
        <v>344</v>
      </c>
      <c r="KF59" s="1"/>
      <c r="KG59" s="1"/>
      <c r="KH59" s="1"/>
      <c r="KI59" s="2" t="s">
        <v>344</v>
      </c>
      <c r="KJ59" s="2" t="s">
        <v>344</v>
      </c>
      <c r="KK59" s="1"/>
      <c r="KL59" s="1"/>
      <c r="KM59" s="1"/>
      <c r="KN59" s="2" t="s">
        <v>344</v>
      </c>
      <c r="KO59" s="2" t="s">
        <v>344</v>
      </c>
      <c r="KP59" s="2">
        <v>1</v>
      </c>
      <c r="KQ59" s="2">
        <v>0</v>
      </c>
      <c r="KR59" s="1" t="s">
        <v>1214</v>
      </c>
      <c r="KS59" s="1" t="s">
        <v>1215</v>
      </c>
      <c r="KT59" s="1"/>
      <c r="KU59" s="2">
        <v>1</v>
      </c>
      <c r="KV59" s="2">
        <v>1</v>
      </c>
      <c r="KW59" s="1"/>
      <c r="KX59" s="1"/>
      <c r="KY59" s="1"/>
      <c r="KZ59" s="2" t="s">
        <v>344</v>
      </c>
      <c r="LA59" s="2" t="s">
        <v>344</v>
      </c>
      <c r="LB59" s="2">
        <v>0</v>
      </c>
      <c r="LC59" s="18"/>
      <c r="LD59" s="1"/>
      <c r="LE59" s="1" t="s">
        <v>344</v>
      </c>
      <c r="LF59" s="2" t="s">
        <v>344</v>
      </c>
    </row>
    <row r="60" spans="1:318" x14ac:dyDescent="0.25">
      <c r="A60" s="1" t="s">
        <v>1216</v>
      </c>
      <c r="B60" s="2">
        <v>0</v>
      </c>
      <c r="C60" s="2">
        <v>0</v>
      </c>
      <c r="D60" s="2">
        <v>0</v>
      </c>
      <c r="E60" s="2">
        <v>0</v>
      </c>
      <c r="F60" s="1"/>
      <c r="G60" s="1"/>
      <c r="H60" s="1"/>
      <c r="I60" s="2" t="s">
        <v>344</v>
      </c>
      <c r="J60" s="2" t="s">
        <v>344</v>
      </c>
      <c r="K60" s="1"/>
      <c r="L60" s="1"/>
      <c r="M60" s="1"/>
      <c r="N60" s="2" t="s">
        <v>344</v>
      </c>
      <c r="O60" s="2" t="s">
        <v>344</v>
      </c>
      <c r="P60" s="1"/>
      <c r="Q60" s="1"/>
      <c r="R60" s="1"/>
      <c r="S60" s="2" t="s">
        <v>344</v>
      </c>
      <c r="T60" s="2" t="s">
        <v>344</v>
      </c>
      <c r="U60" s="1"/>
      <c r="V60" s="1"/>
      <c r="W60" s="1"/>
      <c r="X60" s="2" t="s">
        <v>344</v>
      </c>
      <c r="Y60" s="2" t="s">
        <v>344</v>
      </c>
      <c r="Z60" s="2">
        <v>0</v>
      </c>
      <c r="AA60" s="2">
        <v>0</v>
      </c>
      <c r="AB60" s="2">
        <v>0</v>
      </c>
      <c r="AC60" s="2">
        <v>0</v>
      </c>
      <c r="AD60" s="2">
        <v>0</v>
      </c>
      <c r="AE60" s="2">
        <v>0</v>
      </c>
      <c r="AF60" s="2">
        <v>0</v>
      </c>
      <c r="AG60" s="2">
        <v>0</v>
      </c>
      <c r="AH60" s="2">
        <v>0</v>
      </c>
      <c r="AI60" s="2">
        <v>0</v>
      </c>
      <c r="AJ60" s="2">
        <v>0</v>
      </c>
      <c r="AK60" s="2">
        <v>0</v>
      </c>
      <c r="AL60" s="2">
        <v>0</v>
      </c>
      <c r="AM60" s="2">
        <v>0</v>
      </c>
      <c r="AN60" s="1"/>
      <c r="AO60" s="1"/>
      <c r="AP60" s="1"/>
      <c r="AQ60" s="2" t="s">
        <v>344</v>
      </c>
      <c r="AR60" s="2" t="s">
        <v>344</v>
      </c>
      <c r="AS60" s="1"/>
      <c r="AT60" s="1"/>
      <c r="AU60" s="1"/>
      <c r="AV60" s="2" t="s">
        <v>344</v>
      </c>
      <c r="AW60" s="2" t="s">
        <v>344</v>
      </c>
      <c r="AX60" s="1"/>
      <c r="AY60" s="1"/>
      <c r="AZ60" s="1"/>
      <c r="BA60" s="2" t="s">
        <v>344</v>
      </c>
      <c r="BB60" s="2" t="s">
        <v>344</v>
      </c>
      <c r="BC60" s="1"/>
      <c r="BD60" s="1"/>
      <c r="BE60" s="1"/>
      <c r="BF60" s="2" t="s">
        <v>344</v>
      </c>
      <c r="BG60" s="2" t="s">
        <v>344</v>
      </c>
      <c r="BH60" s="1"/>
      <c r="BI60" s="1"/>
      <c r="BJ60" s="1"/>
      <c r="BK60" s="2" t="s">
        <v>344</v>
      </c>
      <c r="BL60" s="2" t="s">
        <v>344</v>
      </c>
      <c r="BM60" s="1"/>
      <c r="BN60" s="1"/>
      <c r="BO60" s="1"/>
      <c r="BP60" s="2" t="s">
        <v>344</v>
      </c>
      <c r="BQ60" s="1"/>
      <c r="BR60" s="1"/>
      <c r="BS60" s="1"/>
      <c r="BT60" s="1"/>
      <c r="BU60" s="2" t="s">
        <v>344</v>
      </c>
      <c r="BV60" s="2" t="s">
        <v>344</v>
      </c>
      <c r="BW60" s="1"/>
      <c r="BX60" s="1"/>
      <c r="BY60" s="1"/>
      <c r="BZ60" s="2" t="s">
        <v>344</v>
      </c>
      <c r="CA60" s="2" t="s">
        <v>344</v>
      </c>
      <c r="CB60" s="1"/>
      <c r="CC60" s="1"/>
      <c r="CD60" s="1"/>
      <c r="CE60" s="2" t="s">
        <v>344</v>
      </c>
      <c r="CF60" s="2" t="s">
        <v>344</v>
      </c>
      <c r="CG60" s="1"/>
      <c r="CH60" s="1"/>
      <c r="CI60" s="1"/>
      <c r="CJ60" s="2" t="s">
        <v>344</v>
      </c>
      <c r="CK60" s="2" t="s">
        <v>344</v>
      </c>
      <c r="CL60" s="1"/>
      <c r="CM60" s="1"/>
      <c r="CN60" s="1"/>
      <c r="CO60" s="2" t="s">
        <v>344</v>
      </c>
      <c r="CP60" s="2" t="s">
        <v>344</v>
      </c>
      <c r="CQ60" s="1"/>
      <c r="CR60" s="1"/>
      <c r="CS60" s="1"/>
      <c r="CT60" s="2" t="s">
        <v>344</v>
      </c>
      <c r="CU60" s="2" t="s">
        <v>344</v>
      </c>
      <c r="CV60" s="1"/>
      <c r="CW60" s="1"/>
      <c r="CX60" s="1"/>
      <c r="CY60" s="2" t="s">
        <v>344</v>
      </c>
      <c r="CZ60" s="2" t="s">
        <v>344</v>
      </c>
      <c r="DA60" s="1"/>
      <c r="DB60" s="1"/>
      <c r="DC60" s="1"/>
      <c r="DD60" s="2">
        <v>0</v>
      </c>
      <c r="DE60" s="2">
        <v>0</v>
      </c>
      <c r="DF60" s="2">
        <v>0</v>
      </c>
      <c r="DG60" s="2">
        <v>0</v>
      </c>
      <c r="DH60" s="2">
        <v>0</v>
      </c>
      <c r="DI60" s="2">
        <v>0</v>
      </c>
      <c r="DJ60" s="2">
        <v>0</v>
      </c>
      <c r="DK60" s="2">
        <v>0</v>
      </c>
      <c r="DL60" s="1"/>
      <c r="DM60" s="1"/>
      <c r="DN60" s="1"/>
      <c r="DO60" s="2" t="s">
        <v>344</v>
      </c>
      <c r="DP60" s="2" t="s">
        <v>344</v>
      </c>
      <c r="DQ60" s="1"/>
      <c r="DR60" s="1"/>
      <c r="DS60" s="1"/>
      <c r="DT60" s="2" t="s">
        <v>344</v>
      </c>
      <c r="DU60" s="2" t="s">
        <v>344</v>
      </c>
      <c r="DV60" s="1"/>
      <c r="DW60" s="1"/>
      <c r="DX60" s="1"/>
      <c r="DY60" s="2" t="s">
        <v>344</v>
      </c>
      <c r="DZ60" s="2" t="s">
        <v>344</v>
      </c>
      <c r="EA60" s="1"/>
      <c r="EB60" s="1"/>
      <c r="EC60" s="1"/>
      <c r="ED60" s="2" t="s">
        <v>344</v>
      </c>
      <c r="EE60" s="2" t="s">
        <v>344</v>
      </c>
      <c r="EF60" s="1"/>
      <c r="EG60" s="1"/>
      <c r="EH60" s="1"/>
      <c r="EI60" s="2" t="s">
        <v>344</v>
      </c>
      <c r="EJ60" s="2" t="s">
        <v>344</v>
      </c>
      <c r="EK60" s="1"/>
      <c r="EL60" s="1"/>
      <c r="EM60" s="1"/>
      <c r="EN60" s="2" t="s">
        <v>344</v>
      </c>
      <c r="EO60" s="2" t="s">
        <v>344</v>
      </c>
      <c r="EP60" s="2">
        <v>0</v>
      </c>
      <c r="EQ60" s="2">
        <v>0</v>
      </c>
      <c r="ER60" s="2">
        <v>0</v>
      </c>
      <c r="ES60" s="2">
        <v>0</v>
      </c>
      <c r="ET60" s="2">
        <v>0</v>
      </c>
      <c r="EU60" s="2">
        <v>0</v>
      </c>
      <c r="EV60" s="2">
        <v>0</v>
      </c>
      <c r="EW60" s="1"/>
      <c r="EX60" s="1"/>
      <c r="EY60" s="1"/>
      <c r="EZ60" s="2" t="s">
        <v>344</v>
      </c>
      <c r="FA60" s="2" t="s">
        <v>344</v>
      </c>
      <c r="FB60" s="1"/>
      <c r="FC60" s="1"/>
      <c r="FD60" s="1"/>
      <c r="FE60" s="2" t="s">
        <v>344</v>
      </c>
      <c r="FF60" s="2" t="s">
        <v>344</v>
      </c>
      <c r="FG60" s="1"/>
      <c r="FH60" s="1"/>
      <c r="FI60" s="1"/>
      <c r="FJ60" s="2" t="s">
        <v>344</v>
      </c>
      <c r="FK60" s="2" t="s">
        <v>344</v>
      </c>
      <c r="FL60" s="1"/>
      <c r="FM60" s="1"/>
      <c r="FN60" s="1"/>
      <c r="FO60" s="2" t="s">
        <v>344</v>
      </c>
      <c r="FP60" s="2" t="s">
        <v>344</v>
      </c>
      <c r="FQ60" s="1"/>
      <c r="FR60" s="1"/>
      <c r="FS60" s="1"/>
      <c r="FT60" s="2" t="s">
        <v>344</v>
      </c>
      <c r="FU60" s="2" t="s">
        <v>344</v>
      </c>
      <c r="FV60" s="1"/>
      <c r="FW60" s="1"/>
      <c r="FX60" s="1"/>
      <c r="FY60" s="2" t="s">
        <v>344</v>
      </c>
      <c r="FZ60" s="2" t="s">
        <v>344</v>
      </c>
      <c r="GA60" s="1"/>
      <c r="GB60" s="1"/>
      <c r="GC60" s="1"/>
      <c r="GD60" s="2">
        <v>0</v>
      </c>
      <c r="GE60" s="2">
        <v>0</v>
      </c>
      <c r="GF60" s="2">
        <v>0</v>
      </c>
      <c r="GG60" s="2">
        <v>0</v>
      </c>
      <c r="GH60" s="2">
        <v>0</v>
      </c>
      <c r="GI60" s="2">
        <v>0</v>
      </c>
      <c r="GJ60" s="2">
        <v>0</v>
      </c>
      <c r="GK60" s="2">
        <v>0</v>
      </c>
      <c r="GL60" s="1"/>
      <c r="GM60" s="1"/>
      <c r="GN60" s="1"/>
      <c r="GO60" s="2" t="s">
        <v>344</v>
      </c>
      <c r="GP60" s="2" t="s">
        <v>344</v>
      </c>
      <c r="GQ60" s="1"/>
      <c r="GR60" s="1"/>
      <c r="GS60" s="1"/>
      <c r="GT60" s="2" t="s">
        <v>344</v>
      </c>
      <c r="GU60" s="2" t="s">
        <v>344</v>
      </c>
      <c r="GV60" s="1"/>
      <c r="GW60" s="1"/>
      <c r="GX60" s="1"/>
      <c r="GY60" s="2" t="s">
        <v>344</v>
      </c>
      <c r="GZ60" s="2" t="s">
        <v>344</v>
      </c>
      <c r="HA60" s="1"/>
      <c r="HB60" s="1"/>
      <c r="HC60" s="1"/>
      <c r="HD60" s="2" t="s">
        <v>344</v>
      </c>
      <c r="HE60" s="2" t="s">
        <v>344</v>
      </c>
      <c r="HF60" s="1"/>
      <c r="HG60" s="1"/>
      <c r="HH60" s="1"/>
      <c r="HI60" s="2" t="s">
        <v>344</v>
      </c>
      <c r="HJ60" s="2" t="s">
        <v>344</v>
      </c>
      <c r="HK60" s="1"/>
      <c r="HL60" s="1"/>
      <c r="HM60" s="1"/>
      <c r="HN60" s="2" t="s">
        <v>344</v>
      </c>
      <c r="HO60" s="2" t="s">
        <v>344</v>
      </c>
      <c r="HP60" s="2">
        <v>0</v>
      </c>
      <c r="HQ60" s="2">
        <v>0</v>
      </c>
      <c r="HR60" s="2">
        <v>0</v>
      </c>
      <c r="HS60" s="2">
        <v>0</v>
      </c>
      <c r="HT60" s="2">
        <v>0</v>
      </c>
      <c r="HU60" s="2">
        <v>0</v>
      </c>
      <c r="HV60" s="2">
        <v>0</v>
      </c>
      <c r="HW60" s="2">
        <v>0</v>
      </c>
      <c r="HX60" s="2">
        <v>0</v>
      </c>
      <c r="HY60" s="2">
        <v>0</v>
      </c>
      <c r="HZ60" s="1"/>
      <c r="IA60" s="1"/>
      <c r="IB60" s="1"/>
      <c r="IC60" s="2" t="s">
        <v>344</v>
      </c>
      <c r="ID60" s="2" t="s">
        <v>344</v>
      </c>
      <c r="IE60" s="1"/>
      <c r="IF60" s="1"/>
      <c r="IG60" s="1"/>
      <c r="IH60" s="2" t="s">
        <v>344</v>
      </c>
      <c r="II60" s="2" t="s">
        <v>344</v>
      </c>
      <c r="IJ60" s="1"/>
      <c r="IK60" s="1"/>
      <c r="IL60" s="1"/>
      <c r="IM60" s="2" t="s">
        <v>344</v>
      </c>
      <c r="IN60" s="2" t="s">
        <v>344</v>
      </c>
      <c r="IO60" s="1"/>
      <c r="IP60" s="1"/>
      <c r="IQ60" s="1"/>
      <c r="IR60" s="2" t="s">
        <v>344</v>
      </c>
      <c r="IS60" s="2" t="s">
        <v>344</v>
      </c>
      <c r="IT60" s="1"/>
      <c r="IU60" s="1"/>
      <c r="IV60" s="1"/>
      <c r="IW60" s="2" t="s">
        <v>344</v>
      </c>
      <c r="IX60" s="2" t="s">
        <v>344</v>
      </c>
      <c r="IY60" s="1"/>
      <c r="IZ60" s="1"/>
      <c r="JA60" s="1"/>
      <c r="JB60" s="2" t="s">
        <v>344</v>
      </c>
      <c r="JC60" s="2" t="s">
        <v>344</v>
      </c>
      <c r="JD60" s="1"/>
      <c r="JE60" s="1"/>
      <c r="JF60" s="1"/>
      <c r="JG60" s="2" t="s">
        <v>344</v>
      </c>
      <c r="JH60" s="2" t="s">
        <v>344</v>
      </c>
      <c r="JI60" s="1"/>
      <c r="JJ60" s="1"/>
      <c r="JK60" s="1"/>
      <c r="JL60" s="2" t="s">
        <v>344</v>
      </c>
      <c r="JM60" s="2" t="s">
        <v>344</v>
      </c>
      <c r="JN60" s="1"/>
      <c r="JO60" s="1"/>
      <c r="JP60" s="1"/>
      <c r="JQ60" s="2" t="s">
        <v>344</v>
      </c>
      <c r="JR60" s="2" t="s">
        <v>344</v>
      </c>
      <c r="JS60" s="1"/>
      <c r="JT60" s="1"/>
      <c r="JU60" s="1"/>
      <c r="JV60" s="2" t="s">
        <v>344</v>
      </c>
      <c r="JW60" s="2" t="s">
        <v>344</v>
      </c>
      <c r="JX60" s="2">
        <v>0</v>
      </c>
      <c r="JY60" s="2">
        <v>0</v>
      </c>
      <c r="JZ60" s="2">
        <v>1</v>
      </c>
      <c r="KA60" s="1"/>
      <c r="KB60" s="1"/>
      <c r="KC60" s="1"/>
      <c r="KD60" s="2" t="s">
        <v>344</v>
      </c>
      <c r="KE60" s="2" t="s">
        <v>344</v>
      </c>
      <c r="KF60" s="1"/>
      <c r="KG60" s="1"/>
      <c r="KH60" s="1"/>
      <c r="KI60" s="2" t="s">
        <v>344</v>
      </c>
      <c r="KJ60" s="2" t="s">
        <v>344</v>
      </c>
      <c r="KK60" s="1" t="s">
        <v>1217</v>
      </c>
      <c r="KL60" s="1" t="s">
        <v>1218</v>
      </c>
      <c r="KM60" s="1" t="s">
        <v>1219</v>
      </c>
      <c r="KN60" s="2" t="s">
        <v>351</v>
      </c>
      <c r="KO60" s="2" t="s">
        <v>351</v>
      </c>
      <c r="KP60" s="2">
        <v>1</v>
      </c>
      <c r="KQ60" s="2">
        <v>1</v>
      </c>
      <c r="KR60" s="1" t="s">
        <v>1220</v>
      </c>
      <c r="KS60" s="1" t="s">
        <v>1221</v>
      </c>
      <c r="KT60" s="1" t="s">
        <v>1222</v>
      </c>
      <c r="KU60" s="2">
        <v>1</v>
      </c>
      <c r="KV60" s="2">
        <v>1</v>
      </c>
      <c r="KW60" s="1" t="s">
        <v>1223</v>
      </c>
      <c r="KX60" s="1" t="s">
        <v>1224</v>
      </c>
      <c r="KY60" s="1" t="s">
        <v>1225</v>
      </c>
      <c r="KZ60" s="2" t="s">
        <v>351</v>
      </c>
      <c r="LA60" s="2" t="s">
        <v>351</v>
      </c>
      <c r="LB60" s="2">
        <v>0</v>
      </c>
      <c r="LC60" s="1"/>
      <c r="LD60" s="1"/>
      <c r="LE60" s="1" t="s">
        <v>344</v>
      </c>
      <c r="LF60" s="2" t="s">
        <v>344</v>
      </c>
    </row>
    <row r="61" spans="1:318" x14ac:dyDescent="0.25">
      <c r="A61" s="1" t="s">
        <v>1226</v>
      </c>
      <c r="B61" s="2">
        <v>1</v>
      </c>
      <c r="C61" s="2">
        <v>1</v>
      </c>
      <c r="D61" s="2">
        <v>0</v>
      </c>
      <c r="E61" s="2">
        <v>1</v>
      </c>
      <c r="F61" s="1" t="s">
        <v>1227</v>
      </c>
      <c r="G61" s="1" t="s">
        <v>1228</v>
      </c>
      <c r="H61" s="1" t="s">
        <v>1229</v>
      </c>
      <c r="I61" s="2" t="s">
        <v>351</v>
      </c>
      <c r="J61" s="2" t="s">
        <v>351</v>
      </c>
      <c r="K61" s="1" t="s">
        <v>1230</v>
      </c>
      <c r="L61" s="1" t="s">
        <v>1231</v>
      </c>
      <c r="M61" s="1" t="s">
        <v>1232</v>
      </c>
      <c r="N61" s="2" t="s">
        <v>351</v>
      </c>
      <c r="O61" s="2" t="s">
        <v>351</v>
      </c>
      <c r="P61" s="1"/>
      <c r="Q61" s="1"/>
      <c r="R61" s="1"/>
      <c r="S61" s="2" t="s">
        <v>344</v>
      </c>
      <c r="T61" s="2" t="s">
        <v>344</v>
      </c>
      <c r="U61" s="1" t="s">
        <v>1233</v>
      </c>
      <c r="V61" s="1" t="s">
        <v>1234</v>
      </c>
      <c r="W61" s="1" t="s">
        <v>1235</v>
      </c>
      <c r="X61" s="2" t="s">
        <v>351</v>
      </c>
      <c r="Y61" s="2" t="s">
        <v>351</v>
      </c>
      <c r="Z61" s="2">
        <v>0</v>
      </c>
      <c r="AA61" s="2">
        <v>0</v>
      </c>
      <c r="AB61" s="2">
        <v>0</v>
      </c>
      <c r="AC61" s="2">
        <v>1</v>
      </c>
      <c r="AD61" s="2">
        <v>0</v>
      </c>
      <c r="AE61" s="2">
        <v>0</v>
      </c>
      <c r="AF61" s="2">
        <v>0</v>
      </c>
      <c r="AG61" s="2">
        <v>1</v>
      </c>
      <c r="AH61" s="2">
        <v>0</v>
      </c>
      <c r="AI61" s="2">
        <v>0</v>
      </c>
      <c r="AJ61" s="2">
        <v>0</v>
      </c>
      <c r="AK61" s="2">
        <v>0</v>
      </c>
      <c r="AL61" s="2">
        <v>1</v>
      </c>
      <c r="AM61" s="2">
        <v>0</v>
      </c>
      <c r="AN61" s="1"/>
      <c r="AO61" s="1"/>
      <c r="AP61" s="1"/>
      <c r="AQ61" s="2" t="s">
        <v>344</v>
      </c>
      <c r="AR61" s="2" t="s">
        <v>344</v>
      </c>
      <c r="AS61" s="1"/>
      <c r="AT61" s="1"/>
      <c r="AU61" s="1"/>
      <c r="AV61" s="2" t="s">
        <v>344</v>
      </c>
      <c r="AW61" s="2" t="s">
        <v>344</v>
      </c>
      <c r="AX61" s="1"/>
      <c r="AY61" s="1"/>
      <c r="AZ61" s="1"/>
      <c r="BA61" s="2" t="s">
        <v>344</v>
      </c>
      <c r="BB61" s="2" t="s">
        <v>344</v>
      </c>
      <c r="BC61" s="1" t="s">
        <v>1236</v>
      </c>
      <c r="BD61" s="1" t="s">
        <v>1237</v>
      </c>
      <c r="BE61" s="1" t="s">
        <v>1238</v>
      </c>
      <c r="BF61" s="2" t="s">
        <v>351</v>
      </c>
      <c r="BG61" s="2" t="s">
        <v>351</v>
      </c>
      <c r="BH61" s="1"/>
      <c r="BI61" s="1"/>
      <c r="BJ61" s="1"/>
      <c r="BK61" s="2" t="s">
        <v>344</v>
      </c>
      <c r="BL61" s="2" t="s">
        <v>344</v>
      </c>
      <c r="BM61" s="1"/>
      <c r="BN61" s="1"/>
      <c r="BO61" s="1"/>
      <c r="BP61" s="2" t="s">
        <v>344</v>
      </c>
      <c r="BQ61" s="1"/>
      <c r="BR61" s="1"/>
      <c r="BS61" s="1"/>
      <c r="BT61" s="1"/>
      <c r="BU61" s="2" t="s">
        <v>344</v>
      </c>
      <c r="BV61" s="2" t="s">
        <v>344</v>
      </c>
      <c r="BW61" s="1" t="s">
        <v>1239</v>
      </c>
      <c r="BX61" s="1" t="s">
        <v>1240</v>
      </c>
      <c r="BY61" s="1"/>
      <c r="BZ61" s="2" t="s">
        <v>351</v>
      </c>
      <c r="CA61" s="2" t="s">
        <v>351</v>
      </c>
      <c r="CB61" s="1"/>
      <c r="CC61" s="1"/>
      <c r="CD61" s="1"/>
      <c r="CE61" s="2" t="s">
        <v>344</v>
      </c>
      <c r="CF61" s="2" t="s">
        <v>344</v>
      </c>
      <c r="CG61" s="1"/>
      <c r="CH61" s="1"/>
      <c r="CI61" s="1"/>
      <c r="CJ61" s="2" t="s">
        <v>344</v>
      </c>
      <c r="CK61" s="2" t="s">
        <v>344</v>
      </c>
      <c r="CL61" s="1"/>
      <c r="CM61" s="1"/>
      <c r="CN61" s="1"/>
      <c r="CO61" s="2" t="s">
        <v>344</v>
      </c>
      <c r="CP61" s="2" t="s">
        <v>344</v>
      </c>
      <c r="CQ61" s="1"/>
      <c r="CR61" s="1"/>
      <c r="CS61" s="1"/>
      <c r="CT61" s="2" t="s">
        <v>344</v>
      </c>
      <c r="CU61" s="2" t="s">
        <v>344</v>
      </c>
      <c r="CV61" s="1" t="s">
        <v>1241</v>
      </c>
      <c r="CW61" s="1" t="s">
        <v>1242</v>
      </c>
      <c r="CX61" s="1" t="s">
        <v>1243</v>
      </c>
      <c r="CY61" s="2" t="s">
        <v>351</v>
      </c>
      <c r="CZ61" s="2" t="s">
        <v>351</v>
      </c>
      <c r="DA61" s="1"/>
      <c r="DB61" s="1"/>
      <c r="DC61" s="1"/>
      <c r="DD61" s="2">
        <v>0</v>
      </c>
      <c r="DE61" s="2">
        <v>0</v>
      </c>
      <c r="DF61" s="2">
        <v>1</v>
      </c>
      <c r="DG61" s="2">
        <v>0</v>
      </c>
      <c r="DH61" s="2">
        <v>0</v>
      </c>
      <c r="DI61" s="2">
        <v>0</v>
      </c>
      <c r="DJ61" s="2">
        <v>0</v>
      </c>
      <c r="DK61" s="2">
        <v>0</v>
      </c>
      <c r="DL61" s="1" t="s">
        <v>1244</v>
      </c>
      <c r="DM61" s="1" t="s">
        <v>1245</v>
      </c>
      <c r="DN61" s="1" t="s">
        <v>1246</v>
      </c>
      <c r="DO61" s="2" t="s">
        <v>351</v>
      </c>
      <c r="DP61" s="2" t="s">
        <v>351</v>
      </c>
      <c r="DQ61" s="1"/>
      <c r="DR61" s="1"/>
      <c r="DS61" s="1"/>
      <c r="DT61" s="2" t="s">
        <v>344</v>
      </c>
      <c r="DU61" s="2" t="s">
        <v>344</v>
      </c>
      <c r="DV61" s="1"/>
      <c r="DW61" s="1"/>
      <c r="DX61" s="1"/>
      <c r="DY61" s="2" t="s">
        <v>344</v>
      </c>
      <c r="DZ61" s="2" t="s">
        <v>344</v>
      </c>
      <c r="EA61" s="1"/>
      <c r="EB61" s="1"/>
      <c r="EC61" s="1"/>
      <c r="ED61" s="2" t="s">
        <v>344</v>
      </c>
      <c r="EE61" s="2" t="s">
        <v>344</v>
      </c>
      <c r="EF61" s="1"/>
      <c r="EG61" s="1"/>
      <c r="EH61" s="1"/>
      <c r="EI61" s="2" t="s">
        <v>344</v>
      </c>
      <c r="EJ61" s="2" t="s">
        <v>344</v>
      </c>
      <c r="EK61" s="1"/>
      <c r="EL61" s="1"/>
      <c r="EM61" s="1"/>
      <c r="EN61" s="2" t="s">
        <v>344</v>
      </c>
      <c r="EO61" s="2" t="s">
        <v>344</v>
      </c>
      <c r="EP61" s="2">
        <v>0</v>
      </c>
      <c r="EQ61" s="2">
        <v>0</v>
      </c>
      <c r="ER61" s="2">
        <v>0</v>
      </c>
      <c r="ES61" s="2">
        <v>0</v>
      </c>
      <c r="ET61" s="2">
        <v>0</v>
      </c>
      <c r="EU61" s="2">
        <v>0</v>
      </c>
      <c r="EV61" s="2">
        <v>0</v>
      </c>
      <c r="EW61" s="1"/>
      <c r="EX61" s="1"/>
      <c r="EY61" s="1"/>
      <c r="EZ61" s="2" t="s">
        <v>344</v>
      </c>
      <c r="FA61" s="2" t="s">
        <v>344</v>
      </c>
      <c r="FB61" s="1"/>
      <c r="FC61" s="1"/>
      <c r="FD61" s="1"/>
      <c r="FE61" s="2" t="s">
        <v>344</v>
      </c>
      <c r="FF61" s="2" t="s">
        <v>344</v>
      </c>
      <c r="FG61" s="1"/>
      <c r="FH61" s="1"/>
      <c r="FI61" s="1"/>
      <c r="FJ61" s="2" t="s">
        <v>344</v>
      </c>
      <c r="FK61" s="2" t="s">
        <v>344</v>
      </c>
      <c r="FL61" s="1"/>
      <c r="FM61" s="1"/>
      <c r="FN61" s="1"/>
      <c r="FO61" s="2" t="s">
        <v>344</v>
      </c>
      <c r="FP61" s="2" t="s">
        <v>344</v>
      </c>
      <c r="FQ61" s="1"/>
      <c r="FR61" s="1"/>
      <c r="FS61" s="1"/>
      <c r="FT61" s="2" t="s">
        <v>344</v>
      </c>
      <c r="FU61" s="2" t="s">
        <v>344</v>
      </c>
      <c r="FV61" s="1"/>
      <c r="FW61" s="1"/>
      <c r="FX61" s="1"/>
      <c r="FY61" s="2" t="s">
        <v>344</v>
      </c>
      <c r="FZ61" s="2" t="s">
        <v>344</v>
      </c>
      <c r="GA61" s="1"/>
      <c r="GB61" s="1"/>
      <c r="GC61" s="1"/>
      <c r="GD61" s="2">
        <v>0</v>
      </c>
      <c r="GE61" s="2">
        <v>0</v>
      </c>
      <c r="GF61" s="2">
        <v>0</v>
      </c>
      <c r="GG61" s="2">
        <v>0</v>
      </c>
      <c r="GH61" s="2">
        <v>0</v>
      </c>
      <c r="GI61" s="2">
        <v>0</v>
      </c>
      <c r="GJ61" s="2">
        <v>1</v>
      </c>
      <c r="GK61" s="2">
        <v>0</v>
      </c>
      <c r="GL61" s="1"/>
      <c r="GM61" s="1"/>
      <c r="GN61" s="1"/>
      <c r="GO61" s="2" t="s">
        <v>344</v>
      </c>
      <c r="GP61" s="2" t="s">
        <v>344</v>
      </c>
      <c r="GQ61" s="1"/>
      <c r="GR61" s="1"/>
      <c r="GS61" s="1"/>
      <c r="GT61" s="2" t="s">
        <v>344</v>
      </c>
      <c r="GU61" s="2" t="s">
        <v>344</v>
      </c>
      <c r="GV61" s="1"/>
      <c r="GW61" s="1"/>
      <c r="GX61" s="1"/>
      <c r="GY61" s="2" t="s">
        <v>344</v>
      </c>
      <c r="GZ61" s="2" t="s">
        <v>344</v>
      </c>
      <c r="HA61" s="1"/>
      <c r="HB61" s="1"/>
      <c r="HC61" s="1"/>
      <c r="HD61" s="2" t="s">
        <v>344</v>
      </c>
      <c r="HE61" s="2" t="s">
        <v>344</v>
      </c>
      <c r="HF61" s="1" t="s">
        <v>1247</v>
      </c>
      <c r="HG61" s="1" t="s">
        <v>1248</v>
      </c>
      <c r="HH61" s="1"/>
      <c r="HI61" s="2" t="s">
        <v>351</v>
      </c>
      <c r="HJ61" s="2" t="s">
        <v>351</v>
      </c>
      <c r="HK61" s="1"/>
      <c r="HL61" s="1"/>
      <c r="HM61" s="1"/>
      <c r="HN61" s="2" t="s">
        <v>344</v>
      </c>
      <c r="HO61" s="2" t="s">
        <v>344</v>
      </c>
      <c r="HP61" s="2">
        <v>1</v>
      </c>
      <c r="HQ61" s="2">
        <v>1</v>
      </c>
      <c r="HR61" s="2">
        <v>1</v>
      </c>
      <c r="HS61" s="2">
        <v>1</v>
      </c>
      <c r="HT61" s="2">
        <v>1</v>
      </c>
      <c r="HU61" s="2">
        <v>1</v>
      </c>
      <c r="HV61" s="2">
        <v>1</v>
      </c>
      <c r="HW61" s="2">
        <v>1</v>
      </c>
      <c r="HX61" s="2">
        <v>1</v>
      </c>
      <c r="HY61" s="2">
        <v>1</v>
      </c>
      <c r="HZ61" s="1" t="s">
        <v>1249</v>
      </c>
      <c r="IA61" s="1" t="s">
        <v>1250</v>
      </c>
      <c r="IB61" s="1" t="s">
        <v>1251</v>
      </c>
      <c r="IC61" s="2" t="s">
        <v>351</v>
      </c>
      <c r="ID61" s="2" t="s">
        <v>351</v>
      </c>
      <c r="IE61" s="1" t="s">
        <v>1252</v>
      </c>
      <c r="IF61" s="1" t="s">
        <v>1253</v>
      </c>
      <c r="IG61" s="1" t="s">
        <v>1251</v>
      </c>
      <c r="IH61" s="2" t="s">
        <v>351</v>
      </c>
      <c r="II61" s="2" t="s">
        <v>351</v>
      </c>
      <c r="IJ61" s="1" t="s">
        <v>1254</v>
      </c>
      <c r="IK61" s="1" t="s">
        <v>1250</v>
      </c>
      <c r="IL61" s="1" t="s">
        <v>1251</v>
      </c>
      <c r="IM61" s="2" t="s">
        <v>351</v>
      </c>
      <c r="IN61" s="2" t="s">
        <v>351</v>
      </c>
      <c r="IO61" s="1" t="s">
        <v>1255</v>
      </c>
      <c r="IP61" s="1" t="s">
        <v>1250</v>
      </c>
      <c r="IQ61" s="1"/>
      <c r="IR61" s="2" t="s">
        <v>344</v>
      </c>
      <c r="IS61" s="2" t="s">
        <v>344</v>
      </c>
      <c r="IT61" s="1" t="s">
        <v>1256</v>
      </c>
      <c r="IU61" s="1" t="s">
        <v>1250</v>
      </c>
      <c r="IV61" s="1" t="s">
        <v>1257</v>
      </c>
      <c r="IW61" s="2" t="s">
        <v>351</v>
      </c>
      <c r="IX61" s="2" t="s">
        <v>351</v>
      </c>
      <c r="IY61" s="1" t="s">
        <v>1258</v>
      </c>
      <c r="IZ61" s="1" t="s">
        <v>1250</v>
      </c>
      <c r="JA61" s="1"/>
      <c r="JB61" s="2" t="s">
        <v>351</v>
      </c>
      <c r="JC61" s="2" t="s">
        <v>351</v>
      </c>
      <c r="JD61" s="1" t="s">
        <v>1259</v>
      </c>
      <c r="JE61" s="1" t="s">
        <v>1250</v>
      </c>
      <c r="JF61" s="1" t="s">
        <v>1260</v>
      </c>
      <c r="JG61" s="2" t="s">
        <v>351</v>
      </c>
      <c r="JH61" s="2" t="s">
        <v>351</v>
      </c>
      <c r="JI61" s="1" t="s">
        <v>1261</v>
      </c>
      <c r="JJ61" s="1" t="s">
        <v>1262</v>
      </c>
      <c r="JK61" s="1"/>
      <c r="JL61" s="2" t="s">
        <v>351</v>
      </c>
      <c r="JM61" s="2" t="s">
        <v>351</v>
      </c>
      <c r="JN61" s="1" t="s">
        <v>1263</v>
      </c>
      <c r="JO61" s="1" t="s">
        <v>1264</v>
      </c>
      <c r="JP61" s="1" t="s">
        <v>1265</v>
      </c>
      <c r="JQ61" s="2" t="s">
        <v>351</v>
      </c>
      <c r="JR61" s="2" t="s">
        <v>351</v>
      </c>
      <c r="JS61" s="1" t="s">
        <v>1266</v>
      </c>
      <c r="JT61" s="1" t="s">
        <v>1250</v>
      </c>
      <c r="JU61" s="1" t="s">
        <v>1251</v>
      </c>
      <c r="JV61" s="2" t="s">
        <v>351</v>
      </c>
      <c r="JW61" s="2" t="s">
        <v>351</v>
      </c>
      <c r="JX61" s="2">
        <v>0</v>
      </c>
      <c r="JY61" s="2">
        <v>1</v>
      </c>
      <c r="JZ61" s="2">
        <v>1</v>
      </c>
      <c r="KA61" s="1"/>
      <c r="KB61" s="1"/>
      <c r="KC61" s="1"/>
      <c r="KD61" s="2" t="s">
        <v>344</v>
      </c>
      <c r="KE61" s="2" t="s">
        <v>344</v>
      </c>
      <c r="KF61" s="1" t="s">
        <v>1267</v>
      </c>
      <c r="KG61" s="1" t="s">
        <v>1250</v>
      </c>
      <c r="KH61" s="1"/>
      <c r="KI61" s="2" t="s">
        <v>351</v>
      </c>
      <c r="KJ61" s="2" t="s">
        <v>351</v>
      </c>
      <c r="KK61" s="1" t="s">
        <v>1268</v>
      </c>
      <c r="KL61" s="1" t="s">
        <v>1250</v>
      </c>
      <c r="KM61" s="1"/>
      <c r="KN61" s="2" t="s">
        <v>351</v>
      </c>
      <c r="KO61" s="2" t="s">
        <v>351</v>
      </c>
      <c r="KP61" s="2">
        <v>1</v>
      </c>
      <c r="KQ61" s="2">
        <v>0</v>
      </c>
      <c r="KR61" s="1" t="s">
        <v>1269</v>
      </c>
      <c r="KS61" s="1" t="s">
        <v>1270</v>
      </c>
      <c r="KT61" s="1" t="s">
        <v>1271</v>
      </c>
      <c r="KU61" s="2">
        <v>1</v>
      </c>
      <c r="KV61" s="2">
        <v>1</v>
      </c>
      <c r="KW61" s="1"/>
      <c r="KX61" s="1"/>
      <c r="KY61" s="1"/>
      <c r="KZ61" s="2" t="s">
        <v>344</v>
      </c>
      <c r="LA61" s="2" t="s">
        <v>344</v>
      </c>
      <c r="LB61" s="2">
        <v>1</v>
      </c>
      <c r="LC61" s="1" t="s">
        <v>1272</v>
      </c>
      <c r="LD61" s="1"/>
      <c r="LE61" s="1" t="s">
        <v>351</v>
      </c>
      <c r="LF61" s="2" t="s">
        <v>344</v>
      </c>
    </row>
    <row r="62" spans="1:318" x14ac:dyDescent="0.25">
      <c r="A62" s="1" t="s">
        <v>1273</v>
      </c>
      <c r="B62" s="2">
        <v>1</v>
      </c>
      <c r="C62" s="2">
        <v>0</v>
      </c>
      <c r="D62" s="2">
        <v>1</v>
      </c>
      <c r="E62" s="2">
        <v>0</v>
      </c>
      <c r="F62" s="1" t="s">
        <v>1274</v>
      </c>
      <c r="G62" s="1"/>
      <c r="H62" s="1" t="s">
        <v>1275</v>
      </c>
      <c r="I62" s="2" t="s">
        <v>351</v>
      </c>
      <c r="J62" s="2" t="s">
        <v>351</v>
      </c>
      <c r="K62" s="1"/>
      <c r="L62" s="1"/>
      <c r="M62" s="1"/>
      <c r="N62" s="2" t="s">
        <v>344</v>
      </c>
      <c r="O62" s="2" t="s">
        <v>344</v>
      </c>
      <c r="P62" s="1" t="s">
        <v>1276</v>
      </c>
      <c r="Q62" s="1" t="s">
        <v>1277</v>
      </c>
      <c r="R62" s="1" t="s">
        <v>1278</v>
      </c>
      <c r="S62" s="2" t="s">
        <v>351</v>
      </c>
      <c r="T62" s="2" t="s">
        <v>351</v>
      </c>
      <c r="U62" s="1"/>
      <c r="V62" s="1"/>
      <c r="W62" s="1"/>
      <c r="X62" s="2" t="s">
        <v>344</v>
      </c>
      <c r="Y62" s="2" t="s">
        <v>344</v>
      </c>
      <c r="Z62" s="2">
        <v>1</v>
      </c>
      <c r="AA62" s="2">
        <v>0</v>
      </c>
      <c r="AB62" s="2">
        <v>0</v>
      </c>
      <c r="AC62" s="2">
        <v>1</v>
      </c>
      <c r="AD62" s="2">
        <v>0</v>
      </c>
      <c r="AE62" s="2">
        <v>0</v>
      </c>
      <c r="AF62" s="2">
        <v>0</v>
      </c>
      <c r="AG62" s="2">
        <v>0</v>
      </c>
      <c r="AH62" s="2">
        <v>0</v>
      </c>
      <c r="AI62" s="2">
        <v>0</v>
      </c>
      <c r="AJ62" s="2">
        <v>0</v>
      </c>
      <c r="AK62" s="2">
        <v>1</v>
      </c>
      <c r="AL62" s="2">
        <v>0</v>
      </c>
      <c r="AM62" s="2">
        <v>0</v>
      </c>
      <c r="AN62" s="1" t="s">
        <v>1279</v>
      </c>
      <c r="AO62" s="1" t="s">
        <v>1280</v>
      </c>
      <c r="AP62" s="1" t="s">
        <v>1281</v>
      </c>
      <c r="AQ62" s="2" t="s">
        <v>351</v>
      </c>
      <c r="AR62" s="2" t="s">
        <v>351</v>
      </c>
      <c r="AS62" s="1"/>
      <c r="AT62" s="1"/>
      <c r="AU62" s="1"/>
      <c r="AV62" s="2" t="s">
        <v>344</v>
      </c>
      <c r="AW62" s="2" t="s">
        <v>344</v>
      </c>
      <c r="AX62" s="1"/>
      <c r="AY62" s="1"/>
      <c r="AZ62" s="1"/>
      <c r="BA62" s="2" t="s">
        <v>344</v>
      </c>
      <c r="BB62" s="2" t="s">
        <v>344</v>
      </c>
      <c r="BC62" s="1" t="s">
        <v>1282</v>
      </c>
      <c r="BD62" s="1"/>
      <c r="BE62" s="1" t="s">
        <v>1283</v>
      </c>
      <c r="BF62" s="2" t="s">
        <v>351</v>
      </c>
      <c r="BG62" s="2" t="s">
        <v>351</v>
      </c>
      <c r="BH62" s="1"/>
      <c r="BI62" s="1"/>
      <c r="BJ62" s="1"/>
      <c r="BK62" s="2" t="s">
        <v>344</v>
      </c>
      <c r="BL62" s="2" t="s">
        <v>344</v>
      </c>
      <c r="BM62" s="1"/>
      <c r="BN62" s="1"/>
      <c r="BO62" s="1"/>
      <c r="BP62" s="2" t="s">
        <v>344</v>
      </c>
      <c r="BQ62" s="1"/>
      <c r="BR62" s="1"/>
      <c r="BS62" s="1"/>
      <c r="BT62" s="1"/>
      <c r="BU62" s="2" t="s">
        <v>344</v>
      </c>
      <c r="BV62" s="2" t="s">
        <v>344</v>
      </c>
      <c r="BW62" s="1"/>
      <c r="BX62" s="1"/>
      <c r="BY62" s="1"/>
      <c r="BZ62" s="2" t="s">
        <v>344</v>
      </c>
      <c r="CA62" s="2" t="s">
        <v>344</v>
      </c>
      <c r="CB62" s="1"/>
      <c r="CC62" s="1"/>
      <c r="CD62" s="1"/>
      <c r="CE62" s="2" t="s">
        <v>344</v>
      </c>
      <c r="CF62" s="2" t="s">
        <v>344</v>
      </c>
      <c r="CG62" s="1"/>
      <c r="CH62" s="1"/>
      <c r="CI62" s="1"/>
      <c r="CJ62" s="2" t="s">
        <v>344</v>
      </c>
      <c r="CK62" s="2" t="s">
        <v>344</v>
      </c>
      <c r="CL62" s="1"/>
      <c r="CM62" s="1"/>
      <c r="CN62" s="1"/>
      <c r="CO62" s="2" t="s">
        <v>344</v>
      </c>
      <c r="CP62" s="2" t="s">
        <v>344</v>
      </c>
      <c r="CQ62" s="1" t="s">
        <v>1284</v>
      </c>
      <c r="CR62" s="1" t="s">
        <v>1285</v>
      </c>
      <c r="CS62" s="1" t="s">
        <v>1286</v>
      </c>
      <c r="CT62" s="2" t="s">
        <v>351</v>
      </c>
      <c r="CU62" s="2" t="s">
        <v>351</v>
      </c>
      <c r="CV62" s="1"/>
      <c r="CW62" s="1"/>
      <c r="CX62" s="1"/>
      <c r="CY62" s="2" t="s">
        <v>344</v>
      </c>
      <c r="CZ62" s="2" t="s">
        <v>344</v>
      </c>
      <c r="DA62" s="1"/>
      <c r="DB62" s="1"/>
      <c r="DC62" s="1"/>
      <c r="DD62" s="2">
        <v>0</v>
      </c>
      <c r="DE62" s="2">
        <v>0</v>
      </c>
      <c r="DF62" s="2">
        <v>0</v>
      </c>
      <c r="DG62" s="2">
        <v>0</v>
      </c>
      <c r="DH62" s="2">
        <v>0</v>
      </c>
      <c r="DI62" s="2">
        <v>0</v>
      </c>
      <c r="DJ62" s="2">
        <v>0</v>
      </c>
      <c r="DK62" s="2">
        <v>1</v>
      </c>
      <c r="DL62" s="1"/>
      <c r="DM62" s="1"/>
      <c r="DN62" s="1"/>
      <c r="DO62" s="2" t="s">
        <v>344</v>
      </c>
      <c r="DP62" s="2" t="s">
        <v>344</v>
      </c>
      <c r="DQ62" s="1"/>
      <c r="DR62" s="1"/>
      <c r="DS62" s="1"/>
      <c r="DT62" s="2" t="s">
        <v>344</v>
      </c>
      <c r="DU62" s="2" t="s">
        <v>344</v>
      </c>
      <c r="DV62" s="1"/>
      <c r="DW62" s="1"/>
      <c r="DX62" s="1"/>
      <c r="DY62" s="2" t="s">
        <v>344</v>
      </c>
      <c r="DZ62" s="2" t="s">
        <v>344</v>
      </c>
      <c r="EA62" s="1"/>
      <c r="EB62" s="1"/>
      <c r="EC62" s="1"/>
      <c r="ED62" s="2" t="s">
        <v>344</v>
      </c>
      <c r="EE62" s="2" t="s">
        <v>344</v>
      </c>
      <c r="EF62" s="1"/>
      <c r="EG62" s="1"/>
      <c r="EH62" s="1"/>
      <c r="EI62" s="2" t="s">
        <v>344</v>
      </c>
      <c r="EJ62" s="2" t="s">
        <v>344</v>
      </c>
      <c r="EK62" s="1" t="s">
        <v>1287</v>
      </c>
      <c r="EL62" s="1"/>
      <c r="EM62" s="1"/>
      <c r="EN62" s="2" t="s">
        <v>351</v>
      </c>
      <c r="EO62" s="2" t="s">
        <v>344</v>
      </c>
      <c r="EP62" s="2">
        <v>0</v>
      </c>
      <c r="EQ62" s="2">
        <v>0</v>
      </c>
      <c r="ER62" s="2">
        <v>0</v>
      </c>
      <c r="ES62" s="2">
        <v>0</v>
      </c>
      <c r="ET62" s="2">
        <v>0</v>
      </c>
      <c r="EU62" s="2">
        <v>0</v>
      </c>
      <c r="EV62" s="2">
        <v>0</v>
      </c>
      <c r="EW62" s="1"/>
      <c r="EX62" s="1"/>
      <c r="EY62" s="1"/>
      <c r="EZ62" s="2" t="s">
        <v>344</v>
      </c>
      <c r="FA62" s="2" t="s">
        <v>344</v>
      </c>
      <c r="FB62" s="1"/>
      <c r="FC62" s="1"/>
      <c r="FD62" s="1"/>
      <c r="FE62" s="2" t="s">
        <v>344</v>
      </c>
      <c r="FF62" s="2" t="s">
        <v>344</v>
      </c>
      <c r="FG62" s="1"/>
      <c r="FH62" s="1"/>
      <c r="FI62" s="1"/>
      <c r="FJ62" s="2" t="s">
        <v>344</v>
      </c>
      <c r="FK62" s="2" t="s">
        <v>344</v>
      </c>
      <c r="FL62" s="1"/>
      <c r="FM62" s="1"/>
      <c r="FN62" s="1"/>
      <c r="FO62" s="2" t="s">
        <v>344</v>
      </c>
      <c r="FP62" s="2" t="s">
        <v>344</v>
      </c>
      <c r="FQ62" s="1"/>
      <c r="FR62" s="1"/>
      <c r="FS62" s="1"/>
      <c r="FT62" s="2" t="s">
        <v>344</v>
      </c>
      <c r="FU62" s="2" t="s">
        <v>344</v>
      </c>
      <c r="FV62" s="1"/>
      <c r="FW62" s="1"/>
      <c r="FX62" s="1"/>
      <c r="FY62" s="2" t="s">
        <v>344</v>
      </c>
      <c r="FZ62" s="2" t="s">
        <v>344</v>
      </c>
      <c r="GA62" s="1"/>
      <c r="GB62" s="1"/>
      <c r="GC62" s="1"/>
      <c r="GD62" s="2">
        <v>0</v>
      </c>
      <c r="GE62" s="2">
        <v>0</v>
      </c>
      <c r="GF62" s="2">
        <v>0</v>
      </c>
      <c r="GG62" s="2">
        <v>0</v>
      </c>
      <c r="GH62" s="2">
        <v>0</v>
      </c>
      <c r="GI62" s="2">
        <v>0</v>
      </c>
      <c r="GJ62" s="2">
        <v>0</v>
      </c>
      <c r="GK62" s="2">
        <v>0</v>
      </c>
      <c r="GL62" s="1"/>
      <c r="GM62" s="1"/>
      <c r="GN62" s="1"/>
      <c r="GO62" s="2" t="s">
        <v>344</v>
      </c>
      <c r="GP62" s="2" t="s">
        <v>344</v>
      </c>
      <c r="GQ62" s="1"/>
      <c r="GR62" s="1"/>
      <c r="GS62" s="1"/>
      <c r="GT62" s="2" t="s">
        <v>344</v>
      </c>
      <c r="GU62" s="2" t="s">
        <v>344</v>
      </c>
      <c r="GV62" s="1"/>
      <c r="GW62" s="1"/>
      <c r="GX62" s="1"/>
      <c r="GY62" s="2" t="s">
        <v>344</v>
      </c>
      <c r="GZ62" s="2" t="s">
        <v>344</v>
      </c>
      <c r="HA62" s="1"/>
      <c r="HB62" s="1"/>
      <c r="HC62" s="1"/>
      <c r="HD62" s="2" t="s">
        <v>344</v>
      </c>
      <c r="HE62" s="2" t="s">
        <v>344</v>
      </c>
      <c r="HF62" s="1"/>
      <c r="HG62" s="1"/>
      <c r="HH62" s="1"/>
      <c r="HI62" s="2" t="s">
        <v>344</v>
      </c>
      <c r="HJ62" s="2" t="s">
        <v>344</v>
      </c>
      <c r="HK62" s="1"/>
      <c r="HL62" s="1"/>
      <c r="HM62" s="1"/>
      <c r="HN62" s="2" t="s">
        <v>344</v>
      </c>
      <c r="HO62" s="2" t="s">
        <v>344</v>
      </c>
      <c r="HP62" s="2">
        <v>0</v>
      </c>
      <c r="HQ62" s="2">
        <v>0</v>
      </c>
      <c r="HR62" s="2">
        <v>0</v>
      </c>
      <c r="HS62" s="2">
        <v>0</v>
      </c>
      <c r="HT62" s="2">
        <v>0</v>
      </c>
      <c r="HU62" s="2">
        <v>0</v>
      </c>
      <c r="HV62" s="2">
        <v>0</v>
      </c>
      <c r="HW62" s="2">
        <v>0</v>
      </c>
      <c r="HX62" s="2">
        <v>0</v>
      </c>
      <c r="HY62" s="2">
        <v>0</v>
      </c>
      <c r="HZ62" s="1"/>
      <c r="IA62" s="1"/>
      <c r="IB62" s="1"/>
      <c r="IC62" s="2" t="s">
        <v>344</v>
      </c>
      <c r="ID62" s="2" t="s">
        <v>344</v>
      </c>
      <c r="IE62" s="1"/>
      <c r="IF62" s="1"/>
      <c r="IG62" s="1"/>
      <c r="IH62" s="2" t="s">
        <v>344</v>
      </c>
      <c r="II62" s="2" t="s">
        <v>344</v>
      </c>
      <c r="IJ62" s="1"/>
      <c r="IK62" s="1"/>
      <c r="IL62" s="1"/>
      <c r="IM62" s="2" t="s">
        <v>344</v>
      </c>
      <c r="IN62" s="2" t="s">
        <v>344</v>
      </c>
      <c r="IO62" s="1"/>
      <c r="IP62" s="1"/>
      <c r="IQ62" s="1"/>
      <c r="IR62" s="2" t="s">
        <v>344</v>
      </c>
      <c r="IS62" s="2" t="s">
        <v>344</v>
      </c>
      <c r="IT62" s="1"/>
      <c r="IU62" s="1"/>
      <c r="IV62" s="1"/>
      <c r="IW62" s="2" t="s">
        <v>344</v>
      </c>
      <c r="IX62" s="2" t="s">
        <v>344</v>
      </c>
      <c r="IY62" s="1"/>
      <c r="IZ62" s="1"/>
      <c r="JA62" s="1"/>
      <c r="JB62" s="2" t="s">
        <v>344</v>
      </c>
      <c r="JC62" s="2" t="s">
        <v>344</v>
      </c>
      <c r="JD62" s="1"/>
      <c r="JE62" s="1"/>
      <c r="JF62" s="1"/>
      <c r="JG62" s="2" t="s">
        <v>344</v>
      </c>
      <c r="JH62" s="2" t="s">
        <v>344</v>
      </c>
      <c r="JI62" s="1"/>
      <c r="JJ62" s="1"/>
      <c r="JK62" s="1"/>
      <c r="JL62" s="2" t="s">
        <v>344</v>
      </c>
      <c r="JM62" s="2" t="s">
        <v>344</v>
      </c>
      <c r="JN62" s="1"/>
      <c r="JO62" s="1"/>
      <c r="JP62" s="1"/>
      <c r="JQ62" s="2" t="s">
        <v>344</v>
      </c>
      <c r="JR62" s="2" t="s">
        <v>344</v>
      </c>
      <c r="JS62" s="1"/>
      <c r="JT62" s="1"/>
      <c r="JU62" s="1"/>
      <c r="JV62" s="2" t="s">
        <v>344</v>
      </c>
      <c r="JW62" s="2" t="s">
        <v>344</v>
      </c>
      <c r="JX62" s="2">
        <v>0</v>
      </c>
      <c r="JY62" s="2">
        <v>1</v>
      </c>
      <c r="JZ62" s="2">
        <v>0</v>
      </c>
      <c r="KA62" s="1"/>
      <c r="KB62" s="1"/>
      <c r="KC62" s="1"/>
      <c r="KD62" s="2" t="s">
        <v>344</v>
      </c>
      <c r="KE62" s="2" t="s">
        <v>344</v>
      </c>
      <c r="KF62" s="1" t="s">
        <v>1288</v>
      </c>
      <c r="KG62" s="1" t="s">
        <v>1289</v>
      </c>
      <c r="KH62" s="1"/>
      <c r="KI62" s="2" t="s">
        <v>351</v>
      </c>
      <c r="KJ62" s="2" t="s">
        <v>351</v>
      </c>
      <c r="KK62" s="1"/>
      <c r="KL62" s="1"/>
      <c r="KM62" s="1"/>
      <c r="KN62" s="2" t="s">
        <v>344</v>
      </c>
      <c r="KO62" s="2" t="s">
        <v>344</v>
      </c>
      <c r="KP62" s="2">
        <v>1</v>
      </c>
      <c r="KQ62" s="2">
        <v>0</v>
      </c>
      <c r="KR62" s="1" t="s">
        <v>1290</v>
      </c>
      <c r="KS62" s="1" t="s">
        <v>1291</v>
      </c>
      <c r="KT62" s="1" t="s">
        <v>1292</v>
      </c>
      <c r="KU62" s="2">
        <v>1</v>
      </c>
      <c r="KV62" s="2">
        <v>1</v>
      </c>
      <c r="KW62" s="1"/>
      <c r="KX62" s="1"/>
      <c r="KY62" s="1"/>
      <c r="KZ62" s="2" t="s">
        <v>344</v>
      </c>
      <c r="LA62" s="2" t="s">
        <v>344</v>
      </c>
      <c r="LB62" s="2">
        <v>0</v>
      </c>
      <c r="LC62" s="1"/>
      <c r="LD62" s="1"/>
      <c r="LE62" s="1" t="s">
        <v>344</v>
      </c>
      <c r="LF62" s="2" t="s">
        <v>344</v>
      </c>
    </row>
    <row r="63" spans="1:318" x14ac:dyDescent="0.25">
      <c r="A63" s="1" t="s">
        <v>1293</v>
      </c>
      <c r="B63" s="2">
        <v>0</v>
      </c>
      <c r="C63" s="2">
        <v>0</v>
      </c>
      <c r="D63" s="2">
        <v>0</v>
      </c>
      <c r="E63" s="2">
        <v>0</v>
      </c>
      <c r="F63" s="1"/>
      <c r="G63" s="1"/>
      <c r="H63" s="1"/>
      <c r="I63" s="2" t="s">
        <v>344</v>
      </c>
      <c r="J63" s="2" t="s">
        <v>344</v>
      </c>
      <c r="K63" s="1"/>
      <c r="L63" s="1"/>
      <c r="M63" s="1"/>
      <c r="N63" s="2" t="s">
        <v>344</v>
      </c>
      <c r="O63" s="2" t="s">
        <v>344</v>
      </c>
      <c r="P63" s="1"/>
      <c r="Q63" s="1"/>
      <c r="R63" s="1"/>
      <c r="S63" s="2" t="s">
        <v>344</v>
      </c>
      <c r="T63" s="2" t="s">
        <v>344</v>
      </c>
      <c r="U63" s="1"/>
      <c r="V63" s="1"/>
      <c r="W63" s="1"/>
      <c r="X63" s="2" t="s">
        <v>344</v>
      </c>
      <c r="Y63" s="2" t="s">
        <v>344</v>
      </c>
      <c r="Z63" s="2">
        <v>0</v>
      </c>
      <c r="AA63" s="2">
        <v>0</v>
      </c>
      <c r="AB63" s="2">
        <v>0</v>
      </c>
      <c r="AC63" s="2">
        <v>0</v>
      </c>
      <c r="AD63" s="2">
        <v>0</v>
      </c>
      <c r="AE63" s="2">
        <v>0</v>
      </c>
      <c r="AF63" s="2">
        <v>0</v>
      </c>
      <c r="AG63" s="2">
        <v>0</v>
      </c>
      <c r="AH63" s="2">
        <v>0</v>
      </c>
      <c r="AI63" s="2">
        <v>0</v>
      </c>
      <c r="AJ63" s="2">
        <v>0</v>
      </c>
      <c r="AK63" s="2">
        <v>0</v>
      </c>
      <c r="AL63" s="2">
        <v>0</v>
      </c>
      <c r="AM63" s="2">
        <v>0</v>
      </c>
      <c r="AN63" s="1"/>
      <c r="AO63" s="1"/>
      <c r="AP63" s="1"/>
      <c r="AQ63" s="2" t="s">
        <v>344</v>
      </c>
      <c r="AR63" s="2" t="s">
        <v>344</v>
      </c>
      <c r="AS63" s="1"/>
      <c r="AT63" s="1"/>
      <c r="AU63" s="1"/>
      <c r="AV63" s="2" t="s">
        <v>344</v>
      </c>
      <c r="AW63" s="2" t="s">
        <v>344</v>
      </c>
      <c r="AX63" s="1"/>
      <c r="AY63" s="1"/>
      <c r="AZ63" s="1"/>
      <c r="BA63" s="2" t="s">
        <v>344</v>
      </c>
      <c r="BB63" s="2" t="s">
        <v>344</v>
      </c>
      <c r="BC63" s="1"/>
      <c r="BD63" s="1"/>
      <c r="BE63" s="1"/>
      <c r="BF63" s="2" t="s">
        <v>344</v>
      </c>
      <c r="BG63" s="2" t="s">
        <v>344</v>
      </c>
      <c r="BH63" s="1"/>
      <c r="BI63" s="1"/>
      <c r="BJ63" s="1"/>
      <c r="BK63" s="2" t="s">
        <v>344</v>
      </c>
      <c r="BL63" s="2" t="s">
        <v>344</v>
      </c>
      <c r="BM63" s="1"/>
      <c r="BN63" s="1"/>
      <c r="BO63" s="1"/>
      <c r="BP63" s="2" t="s">
        <v>344</v>
      </c>
      <c r="BQ63" s="1"/>
      <c r="BR63" s="1"/>
      <c r="BS63" s="1"/>
      <c r="BT63" s="1"/>
      <c r="BU63" s="2" t="s">
        <v>344</v>
      </c>
      <c r="BV63" s="2" t="s">
        <v>344</v>
      </c>
      <c r="BW63" s="1"/>
      <c r="BX63" s="1"/>
      <c r="BY63" s="1"/>
      <c r="BZ63" s="2" t="s">
        <v>344</v>
      </c>
      <c r="CA63" s="2" t="s">
        <v>344</v>
      </c>
      <c r="CB63" s="1"/>
      <c r="CC63" s="1"/>
      <c r="CD63" s="1"/>
      <c r="CE63" s="2" t="s">
        <v>344</v>
      </c>
      <c r="CF63" s="2" t="s">
        <v>344</v>
      </c>
      <c r="CG63" s="1"/>
      <c r="CH63" s="1"/>
      <c r="CI63" s="1"/>
      <c r="CJ63" s="2" t="s">
        <v>344</v>
      </c>
      <c r="CK63" s="2" t="s">
        <v>344</v>
      </c>
      <c r="CL63" s="1"/>
      <c r="CM63" s="1"/>
      <c r="CN63" s="1"/>
      <c r="CO63" s="2" t="s">
        <v>344</v>
      </c>
      <c r="CP63" s="2" t="s">
        <v>344</v>
      </c>
      <c r="CQ63" s="1"/>
      <c r="CR63" s="1"/>
      <c r="CS63" s="1"/>
      <c r="CT63" s="2" t="s">
        <v>344</v>
      </c>
      <c r="CU63" s="2" t="s">
        <v>344</v>
      </c>
      <c r="CV63" s="1"/>
      <c r="CW63" s="1"/>
      <c r="CX63" s="1"/>
      <c r="CY63" s="2" t="s">
        <v>344</v>
      </c>
      <c r="CZ63" s="2" t="s">
        <v>344</v>
      </c>
      <c r="DA63" s="1"/>
      <c r="DB63" s="1"/>
      <c r="DC63" s="1"/>
      <c r="DD63" s="2">
        <v>0</v>
      </c>
      <c r="DE63" s="2">
        <v>0</v>
      </c>
      <c r="DF63" s="2">
        <v>0</v>
      </c>
      <c r="DG63" s="2">
        <v>0</v>
      </c>
      <c r="DH63" s="2">
        <v>0</v>
      </c>
      <c r="DI63" s="2">
        <v>0</v>
      </c>
      <c r="DJ63" s="2">
        <v>0</v>
      </c>
      <c r="DK63" s="2">
        <v>0</v>
      </c>
      <c r="DL63" s="1"/>
      <c r="DM63" s="1"/>
      <c r="DN63" s="1"/>
      <c r="DO63" s="2" t="s">
        <v>344</v>
      </c>
      <c r="DP63" s="2" t="s">
        <v>344</v>
      </c>
      <c r="DQ63" s="1"/>
      <c r="DR63" s="1"/>
      <c r="DS63" s="1"/>
      <c r="DT63" s="2" t="s">
        <v>344</v>
      </c>
      <c r="DU63" s="2" t="s">
        <v>344</v>
      </c>
      <c r="DV63" s="1"/>
      <c r="DW63" s="1"/>
      <c r="DX63" s="1"/>
      <c r="DY63" s="2" t="s">
        <v>344</v>
      </c>
      <c r="DZ63" s="2" t="s">
        <v>344</v>
      </c>
      <c r="EA63" s="1"/>
      <c r="EB63" s="1"/>
      <c r="EC63" s="1"/>
      <c r="ED63" s="2" t="s">
        <v>344</v>
      </c>
      <c r="EE63" s="2" t="s">
        <v>344</v>
      </c>
      <c r="EF63" s="1"/>
      <c r="EG63" s="1"/>
      <c r="EH63" s="1"/>
      <c r="EI63" s="2" t="s">
        <v>344</v>
      </c>
      <c r="EJ63" s="2" t="s">
        <v>344</v>
      </c>
      <c r="EK63" s="1"/>
      <c r="EL63" s="1"/>
      <c r="EM63" s="1"/>
      <c r="EN63" s="2" t="s">
        <v>344</v>
      </c>
      <c r="EO63" s="2" t="s">
        <v>344</v>
      </c>
      <c r="EP63" s="2">
        <v>0</v>
      </c>
      <c r="EQ63" s="2">
        <v>0</v>
      </c>
      <c r="ER63" s="2">
        <v>0</v>
      </c>
      <c r="ES63" s="2">
        <v>0</v>
      </c>
      <c r="ET63" s="2">
        <v>0</v>
      </c>
      <c r="EU63" s="2">
        <v>0</v>
      </c>
      <c r="EV63" s="2">
        <v>1</v>
      </c>
      <c r="EW63" s="1"/>
      <c r="EX63" s="1"/>
      <c r="EY63" s="1"/>
      <c r="EZ63" s="2" t="s">
        <v>344</v>
      </c>
      <c r="FA63" s="2" t="s">
        <v>344</v>
      </c>
      <c r="FB63" s="1"/>
      <c r="FC63" s="1"/>
      <c r="FD63" s="1"/>
      <c r="FE63" s="2" t="s">
        <v>344</v>
      </c>
      <c r="FF63" s="2" t="s">
        <v>344</v>
      </c>
      <c r="FG63" s="1"/>
      <c r="FH63" s="1"/>
      <c r="FI63" s="1"/>
      <c r="FJ63" s="2" t="s">
        <v>344</v>
      </c>
      <c r="FK63" s="2" t="s">
        <v>344</v>
      </c>
      <c r="FL63" s="1"/>
      <c r="FM63" s="1"/>
      <c r="FN63" s="1"/>
      <c r="FO63" s="2" t="s">
        <v>344</v>
      </c>
      <c r="FP63" s="2" t="s">
        <v>344</v>
      </c>
      <c r="FQ63" s="1"/>
      <c r="FR63" s="1"/>
      <c r="FS63" s="1"/>
      <c r="FT63" s="2" t="s">
        <v>344</v>
      </c>
      <c r="FU63" s="2" t="s">
        <v>344</v>
      </c>
      <c r="FV63" s="1"/>
      <c r="FW63" s="1"/>
      <c r="FX63" s="1"/>
      <c r="FY63" s="2" t="s">
        <v>344</v>
      </c>
      <c r="FZ63" s="2" t="s">
        <v>344</v>
      </c>
      <c r="GA63" s="1" t="s">
        <v>1294</v>
      </c>
      <c r="GB63" s="1" t="s">
        <v>1295</v>
      </c>
      <c r="GC63" s="1" t="s">
        <v>1296</v>
      </c>
      <c r="GD63" s="2">
        <v>1</v>
      </c>
      <c r="GE63" s="2">
        <v>1</v>
      </c>
      <c r="GF63" s="2">
        <v>0</v>
      </c>
      <c r="GG63" s="2">
        <v>0</v>
      </c>
      <c r="GH63" s="2">
        <v>0</v>
      </c>
      <c r="GI63" s="2">
        <v>0</v>
      </c>
      <c r="GJ63" s="2">
        <v>0</v>
      </c>
      <c r="GK63" s="2">
        <v>0</v>
      </c>
      <c r="GL63" s="1"/>
      <c r="GM63" s="1"/>
      <c r="GN63" s="1"/>
      <c r="GO63" s="2" t="s">
        <v>344</v>
      </c>
      <c r="GP63" s="2" t="s">
        <v>344</v>
      </c>
      <c r="GQ63" s="1"/>
      <c r="GR63" s="1"/>
      <c r="GS63" s="1"/>
      <c r="GT63" s="2" t="s">
        <v>344</v>
      </c>
      <c r="GU63" s="2" t="s">
        <v>344</v>
      </c>
      <c r="GV63" s="1"/>
      <c r="GW63" s="1"/>
      <c r="GX63" s="1"/>
      <c r="GY63" s="2" t="s">
        <v>344</v>
      </c>
      <c r="GZ63" s="2" t="s">
        <v>344</v>
      </c>
      <c r="HA63" s="1"/>
      <c r="HB63" s="1"/>
      <c r="HC63" s="1"/>
      <c r="HD63" s="2" t="s">
        <v>344</v>
      </c>
      <c r="HE63" s="2" t="s">
        <v>344</v>
      </c>
      <c r="HF63" s="1"/>
      <c r="HG63" s="1"/>
      <c r="HH63" s="1"/>
      <c r="HI63" s="2" t="s">
        <v>344</v>
      </c>
      <c r="HJ63" s="2" t="s">
        <v>344</v>
      </c>
      <c r="HK63" s="1"/>
      <c r="HL63" s="1"/>
      <c r="HM63" s="1"/>
      <c r="HN63" s="2" t="s">
        <v>344</v>
      </c>
      <c r="HO63" s="2" t="s">
        <v>344</v>
      </c>
      <c r="HP63" s="2">
        <v>0</v>
      </c>
      <c r="HQ63" s="2">
        <v>0</v>
      </c>
      <c r="HR63" s="2">
        <v>0</v>
      </c>
      <c r="HS63" s="2">
        <v>0</v>
      </c>
      <c r="HT63" s="2">
        <v>0</v>
      </c>
      <c r="HU63" s="2">
        <v>0</v>
      </c>
      <c r="HV63" s="2">
        <v>0</v>
      </c>
      <c r="HW63" s="2">
        <v>0</v>
      </c>
      <c r="HX63" s="2">
        <v>0</v>
      </c>
      <c r="HY63" s="2">
        <v>0</v>
      </c>
      <c r="HZ63" s="1"/>
      <c r="IA63" s="1"/>
      <c r="IB63" s="1"/>
      <c r="IC63" s="2" t="s">
        <v>344</v>
      </c>
      <c r="ID63" s="2" t="s">
        <v>344</v>
      </c>
      <c r="IE63" s="1"/>
      <c r="IF63" s="1"/>
      <c r="IG63" s="1"/>
      <c r="IH63" s="2" t="s">
        <v>344</v>
      </c>
      <c r="II63" s="2" t="s">
        <v>344</v>
      </c>
      <c r="IJ63" s="1"/>
      <c r="IK63" s="1"/>
      <c r="IL63" s="1"/>
      <c r="IM63" s="2" t="s">
        <v>344</v>
      </c>
      <c r="IN63" s="2" t="s">
        <v>344</v>
      </c>
      <c r="IO63" s="1"/>
      <c r="IP63" s="1"/>
      <c r="IQ63" s="1"/>
      <c r="IR63" s="2" t="s">
        <v>344</v>
      </c>
      <c r="IS63" s="2" t="s">
        <v>344</v>
      </c>
      <c r="IT63" s="1"/>
      <c r="IU63" s="1"/>
      <c r="IV63" s="1"/>
      <c r="IW63" s="2" t="s">
        <v>344</v>
      </c>
      <c r="IX63" s="2" t="s">
        <v>344</v>
      </c>
      <c r="IY63" s="1"/>
      <c r="IZ63" s="1"/>
      <c r="JA63" s="1"/>
      <c r="JB63" s="2" t="s">
        <v>344</v>
      </c>
      <c r="JC63" s="2" t="s">
        <v>344</v>
      </c>
      <c r="JD63" s="1"/>
      <c r="JE63" s="1"/>
      <c r="JF63" s="1"/>
      <c r="JG63" s="2" t="s">
        <v>344</v>
      </c>
      <c r="JH63" s="2" t="s">
        <v>344</v>
      </c>
      <c r="JI63" s="1"/>
      <c r="JJ63" s="1"/>
      <c r="JK63" s="1"/>
      <c r="JL63" s="2" t="s">
        <v>344</v>
      </c>
      <c r="JM63" s="2" t="s">
        <v>344</v>
      </c>
      <c r="JN63" s="1"/>
      <c r="JO63" s="1"/>
      <c r="JP63" s="1"/>
      <c r="JQ63" s="2" t="s">
        <v>344</v>
      </c>
      <c r="JR63" s="2" t="s">
        <v>344</v>
      </c>
      <c r="JS63" s="1"/>
      <c r="JT63" s="1"/>
      <c r="JU63" s="1"/>
      <c r="JV63" s="2" t="s">
        <v>344</v>
      </c>
      <c r="JW63" s="2" t="s">
        <v>344</v>
      </c>
      <c r="JX63" s="2">
        <v>0</v>
      </c>
      <c r="JY63" s="2">
        <v>0</v>
      </c>
      <c r="JZ63" s="2">
        <v>0</v>
      </c>
      <c r="KA63" s="1"/>
      <c r="KB63" s="1"/>
      <c r="KC63" s="1"/>
      <c r="KD63" s="2" t="s">
        <v>344</v>
      </c>
      <c r="KE63" s="2" t="s">
        <v>344</v>
      </c>
      <c r="KF63" s="1"/>
      <c r="KG63" s="1"/>
      <c r="KH63" s="1"/>
      <c r="KI63" s="2" t="s">
        <v>344</v>
      </c>
      <c r="KJ63" s="2" t="s">
        <v>344</v>
      </c>
      <c r="KK63" s="1"/>
      <c r="KL63" s="1"/>
      <c r="KM63" s="1"/>
      <c r="KN63" s="2" t="s">
        <v>344</v>
      </c>
      <c r="KO63" s="2" t="s">
        <v>344</v>
      </c>
      <c r="KP63" s="2">
        <v>0</v>
      </c>
      <c r="KQ63" s="2">
        <v>1</v>
      </c>
      <c r="KR63" s="1"/>
      <c r="KS63" s="1"/>
      <c r="KT63" s="1"/>
      <c r="KU63" s="2">
        <v>0</v>
      </c>
      <c r="KV63" s="2">
        <v>0</v>
      </c>
      <c r="KW63" s="1" t="s">
        <v>1297</v>
      </c>
      <c r="KX63" s="1" t="s">
        <v>1298</v>
      </c>
      <c r="KY63" s="1" t="s">
        <v>1299</v>
      </c>
      <c r="KZ63" s="2" t="s">
        <v>351</v>
      </c>
      <c r="LA63" s="2" t="s">
        <v>351</v>
      </c>
      <c r="LB63" s="2">
        <v>0</v>
      </c>
      <c r="LC63" s="1"/>
      <c r="LD63" s="1"/>
      <c r="LE63" s="1" t="s">
        <v>344</v>
      </c>
      <c r="LF63" s="2" t="s">
        <v>344</v>
      </c>
    </row>
    <row r="64" spans="1:318" x14ac:dyDescent="0.25">
      <c r="A64" s="1" t="s">
        <v>1300</v>
      </c>
      <c r="B64" s="2">
        <v>0</v>
      </c>
      <c r="C64" s="2">
        <v>0</v>
      </c>
      <c r="D64" s="2">
        <v>0</v>
      </c>
      <c r="E64" s="2">
        <v>0</v>
      </c>
      <c r="F64" s="1"/>
      <c r="G64" s="1"/>
      <c r="H64" s="1"/>
      <c r="I64" s="2" t="s">
        <v>344</v>
      </c>
      <c r="J64" s="2" t="s">
        <v>344</v>
      </c>
      <c r="K64" s="1"/>
      <c r="L64" s="1"/>
      <c r="M64" s="1"/>
      <c r="N64" s="2" t="s">
        <v>344</v>
      </c>
      <c r="O64" s="2" t="s">
        <v>344</v>
      </c>
      <c r="P64" s="1"/>
      <c r="Q64" s="1"/>
      <c r="R64" s="1"/>
      <c r="S64" s="2" t="s">
        <v>344</v>
      </c>
      <c r="T64" s="2" t="s">
        <v>344</v>
      </c>
      <c r="U64" s="1"/>
      <c r="V64" s="1"/>
      <c r="W64" s="1"/>
      <c r="X64" s="2" t="s">
        <v>344</v>
      </c>
      <c r="Y64" s="2" t="s">
        <v>344</v>
      </c>
      <c r="Z64" s="2">
        <v>0</v>
      </c>
      <c r="AA64" s="2">
        <v>0</v>
      </c>
      <c r="AB64" s="2">
        <v>0</v>
      </c>
      <c r="AC64" s="2">
        <v>0</v>
      </c>
      <c r="AD64" s="2">
        <v>0</v>
      </c>
      <c r="AE64" s="2">
        <v>0</v>
      </c>
      <c r="AF64" s="2">
        <v>0</v>
      </c>
      <c r="AG64" s="2">
        <v>0</v>
      </c>
      <c r="AH64" s="2">
        <v>0</v>
      </c>
      <c r="AI64" s="2">
        <v>0</v>
      </c>
      <c r="AJ64" s="2">
        <v>0</v>
      </c>
      <c r="AK64" s="2">
        <v>0</v>
      </c>
      <c r="AL64" s="2">
        <v>0</v>
      </c>
      <c r="AM64" s="2">
        <v>0</v>
      </c>
      <c r="AN64" s="1"/>
      <c r="AO64" s="1"/>
      <c r="AP64" s="1"/>
      <c r="AQ64" s="2" t="s">
        <v>344</v>
      </c>
      <c r="AR64" s="2" t="s">
        <v>344</v>
      </c>
      <c r="AS64" s="1"/>
      <c r="AT64" s="1"/>
      <c r="AU64" s="1"/>
      <c r="AV64" s="2" t="s">
        <v>344</v>
      </c>
      <c r="AW64" s="2" t="s">
        <v>344</v>
      </c>
      <c r="AX64" s="1"/>
      <c r="AY64" s="1"/>
      <c r="AZ64" s="1"/>
      <c r="BA64" s="2" t="s">
        <v>344</v>
      </c>
      <c r="BB64" s="2" t="s">
        <v>344</v>
      </c>
      <c r="BC64" s="1"/>
      <c r="BD64" s="1"/>
      <c r="BE64" s="1"/>
      <c r="BF64" s="2" t="s">
        <v>344</v>
      </c>
      <c r="BG64" s="2" t="s">
        <v>344</v>
      </c>
      <c r="BH64" s="1"/>
      <c r="BI64" s="1"/>
      <c r="BJ64" s="1"/>
      <c r="BK64" s="2" t="s">
        <v>344</v>
      </c>
      <c r="BL64" s="2" t="s">
        <v>344</v>
      </c>
      <c r="BM64" s="1"/>
      <c r="BN64" s="1"/>
      <c r="BO64" s="1"/>
      <c r="BP64" s="2" t="s">
        <v>344</v>
      </c>
      <c r="BQ64" s="1"/>
      <c r="BR64" s="1"/>
      <c r="BS64" s="1"/>
      <c r="BT64" s="1"/>
      <c r="BU64" s="2" t="s">
        <v>344</v>
      </c>
      <c r="BV64" s="2" t="s">
        <v>344</v>
      </c>
      <c r="BW64" s="1"/>
      <c r="BX64" s="1"/>
      <c r="BY64" s="1"/>
      <c r="BZ64" s="2" t="s">
        <v>344</v>
      </c>
      <c r="CA64" s="2" t="s">
        <v>344</v>
      </c>
      <c r="CB64" s="1"/>
      <c r="CC64" s="1"/>
      <c r="CD64" s="1"/>
      <c r="CE64" s="2" t="s">
        <v>344</v>
      </c>
      <c r="CF64" s="2" t="s">
        <v>344</v>
      </c>
      <c r="CG64" s="1"/>
      <c r="CH64" s="1"/>
      <c r="CI64" s="1"/>
      <c r="CJ64" s="2" t="s">
        <v>344</v>
      </c>
      <c r="CK64" s="2" t="s">
        <v>344</v>
      </c>
      <c r="CL64" s="1"/>
      <c r="CM64" s="1"/>
      <c r="CN64" s="1"/>
      <c r="CO64" s="2" t="s">
        <v>344</v>
      </c>
      <c r="CP64" s="2" t="s">
        <v>344</v>
      </c>
      <c r="CQ64" s="1"/>
      <c r="CR64" s="1"/>
      <c r="CS64" s="1"/>
      <c r="CT64" s="2" t="s">
        <v>344</v>
      </c>
      <c r="CU64" s="2" t="s">
        <v>344</v>
      </c>
      <c r="CV64" s="1"/>
      <c r="CW64" s="1"/>
      <c r="CX64" s="1"/>
      <c r="CY64" s="2" t="s">
        <v>344</v>
      </c>
      <c r="CZ64" s="2" t="s">
        <v>344</v>
      </c>
      <c r="DA64" s="1"/>
      <c r="DB64" s="1"/>
      <c r="DC64" s="1"/>
      <c r="DD64" s="2">
        <v>0</v>
      </c>
      <c r="DE64" s="2">
        <v>0</v>
      </c>
      <c r="DF64" s="2">
        <v>0</v>
      </c>
      <c r="DG64" s="2">
        <v>0</v>
      </c>
      <c r="DH64" s="2">
        <v>0</v>
      </c>
      <c r="DI64" s="2">
        <v>0</v>
      </c>
      <c r="DJ64" s="2">
        <v>0</v>
      </c>
      <c r="DK64" s="2">
        <v>0</v>
      </c>
      <c r="DL64" s="1"/>
      <c r="DM64" s="1"/>
      <c r="DN64" s="1"/>
      <c r="DO64" s="2" t="s">
        <v>344</v>
      </c>
      <c r="DP64" s="2" t="s">
        <v>344</v>
      </c>
      <c r="DQ64" s="1"/>
      <c r="DR64" s="1"/>
      <c r="DS64" s="1"/>
      <c r="DT64" s="2" t="s">
        <v>344</v>
      </c>
      <c r="DU64" s="2" t="s">
        <v>344</v>
      </c>
      <c r="DV64" s="1"/>
      <c r="DW64" s="1"/>
      <c r="DX64" s="1"/>
      <c r="DY64" s="2" t="s">
        <v>344</v>
      </c>
      <c r="DZ64" s="2" t="s">
        <v>344</v>
      </c>
      <c r="EA64" s="1"/>
      <c r="EB64" s="1"/>
      <c r="EC64" s="1"/>
      <c r="ED64" s="2" t="s">
        <v>344</v>
      </c>
      <c r="EE64" s="2" t="s">
        <v>344</v>
      </c>
      <c r="EF64" s="1"/>
      <c r="EG64" s="1"/>
      <c r="EH64" s="1"/>
      <c r="EI64" s="2" t="s">
        <v>344</v>
      </c>
      <c r="EJ64" s="2" t="s">
        <v>344</v>
      </c>
      <c r="EK64" s="1"/>
      <c r="EL64" s="1"/>
      <c r="EM64" s="1"/>
      <c r="EN64" s="2" t="s">
        <v>344</v>
      </c>
      <c r="EO64" s="2" t="s">
        <v>344</v>
      </c>
      <c r="EP64" s="2">
        <v>0</v>
      </c>
      <c r="EQ64" s="2">
        <v>0</v>
      </c>
      <c r="ER64" s="2">
        <v>0</v>
      </c>
      <c r="ES64" s="2">
        <v>0</v>
      </c>
      <c r="ET64" s="2">
        <v>0</v>
      </c>
      <c r="EU64" s="2">
        <v>0</v>
      </c>
      <c r="EV64" s="2">
        <v>0</v>
      </c>
      <c r="EW64" s="1"/>
      <c r="EX64" s="1"/>
      <c r="EY64" s="1"/>
      <c r="EZ64" s="2" t="s">
        <v>344</v>
      </c>
      <c r="FA64" s="2" t="s">
        <v>344</v>
      </c>
      <c r="FB64" s="1"/>
      <c r="FC64" s="1"/>
      <c r="FD64" s="1"/>
      <c r="FE64" s="2" t="s">
        <v>344</v>
      </c>
      <c r="FF64" s="2" t="s">
        <v>344</v>
      </c>
      <c r="FG64" s="1"/>
      <c r="FH64" s="1"/>
      <c r="FI64" s="1"/>
      <c r="FJ64" s="2" t="s">
        <v>344</v>
      </c>
      <c r="FK64" s="2" t="s">
        <v>344</v>
      </c>
      <c r="FL64" s="1"/>
      <c r="FM64" s="1"/>
      <c r="FN64" s="1"/>
      <c r="FO64" s="2" t="s">
        <v>344</v>
      </c>
      <c r="FP64" s="2" t="s">
        <v>344</v>
      </c>
      <c r="FQ64" s="1"/>
      <c r="FR64" s="1"/>
      <c r="FS64" s="1"/>
      <c r="FT64" s="2" t="s">
        <v>344</v>
      </c>
      <c r="FU64" s="2" t="s">
        <v>344</v>
      </c>
      <c r="FV64" s="1"/>
      <c r="FW64" s="1"/>
      <c r="FX64" s="1"/>
      <c r="FY64" s="2" t="s">
        <v>344</v>
      </c>
      <c r="FZ64" s="2" t="s">
        <v>344</v>
      </c>
      <c r="GA64" s="1"/>
      <c r="GB64" s="1"/>
      <c r="GC64" s="1"/>
      <c r="GD64" s="2">
        <v>0</v>
      </c>
      <c r="GE64" s="2">
        <v>0</v>
      </c>
      <c r="GF64" s="2">
        <v>0</v>
      </c>
      <c r="GG64" s="2">
        <v>0</v>
      </c>
      <c r="GH64" s="2">
        <v>0</v>
      </c>
      <c r="GI64" s="2">
        <v>0</v>
      </c>
      <c r="GJ64" s="2">
        <v>0</v>
      </c>
      <c r="GK64" s="2">
        <v>0</v>
      </c>
      <c r="GL64" s="1"/>
      <c r="GM64" s="1"/>
      <c r="GN64" s="1"/>
      <c r="GO64" s="2" t="s">
        <v>344</v>
      </c>
      <c r="GP64" s="2" t="s">
        <v>344</v>
      </c>
      <c r="GQ64" s="1"/>
      <c r="GR64" s="1"/>
      <c r="GS64" s="1"/>
      <c r="GT64" s="2" t="s">
        <v>344</v>
      </c>
      <c r="GU64" s="2" t="s">
        <v>344</v>
      </c>
      <c r="GV64" s="1"/>
      <c r="GW64" s="1"/>
      <c r="GX64" s="1"/>
      <c r="GY64" s="2" t="s">
        <v>344</v>
      </c>
      <c r="GZ64" s="2" t="s">
        <v>344</v>
      </c>
      <c r="HA64" s="1"/>
      <c r="HB64" s="1"/>
      <c r="HC64" s="1"/>
      <c r="HD64" s="2" t="s">
        <v>344</v>
      </c>
      <c r="HE64" s="2" t="s">
        <v>344</v>
      </c>
      <c r="HF64" s="1"/>
      <c r="HG64" s="1"/>
      <c r="HH64" s="1"/>
      <c r="HI64" s="2" t="s">
        <v>344</v>
      </c>
      <c r="HJ64" s="2" t="s">
        <v>344</v>
      </c>
      <c r="HK64" s="1"/>
      <c r="HL64" s="1"/>
      <c r="HM64" s="1"/>
      <c r="HN64" s="2" t="s">
        <v>344</v>
      </c>
      <c r="HO64" s="2" t="s">
        <v>344</v>
      </c>
      <c r="HP64" s="2">
        <v>0</v>
      </c>
      <c r="HQ64" s="2">
        <v>0</v>
      </c>
      <c r="HR64" s="2">
        <v>0</v>
      </c>
      <c r="HS64" s="2">
        <v>0</v>
      </c>
      <c r="HT64" s="2">
        <v>0</v>
      </c>
      <c r="HU64" s="2">
        <v>0</v>
      </c>
      <c r="HV64" s="2">
        <v>0</v>
      </c>
      <c r="HW64" s="2">
        <v>0</v>
      </c>
      <c r="HX64" s="2">
        <v>0</v>
      </c>
      <c r="HY64" s="2">
        <v>0</v>
      </c>
      <c r="HZ64" s="1"/>
      <c r="IA64" s="1"/>
      <c r="IB64" s="1"/>
      <c r="IC64" s="2" t="s">
        <v>344</v>
      </c>
      <c r="ID64" s="2" t="s">
        <v>344</v>
      </c>
      <c r="IE64" s="1"/>
      <c r="IF64" s="1"/>
      <c r="IG64" s="1"/>
      <c r="IH64" s="2" t="s">
        <v>344</v>
      </c>
      <c r="II64" s="2" t="s">
        <v>344</v>
      </c>
      <c r="IJ64" s="1"/>
      <c r="IK64" s="1"/>
      <c r="IL64" s="1"/>
      <c r="IM64" s="2" t="s">
        <v>344</v>
      </c>
      <c r="IN64" s="2" t="s">
        <v>344</v>
      </c>
      <c r="IO64" s="1"/>
      <c r="IP64" s="1"/>
      <c r="IQ64" s="1"/>
      <c r="IR64" s="2" t="s">
        <v>344</v>
      </c>
      <c r="IS64" s="2" t="s">
        <v>344</v>
      </c>
      <c r="IT64" s="1"/>
      <c r="IU64" s="1"/>
      <c r="IV64" s="1"/>
      <c r="IW64" s="2" t="s">
        <v>344</v>
      </c>
      <c r="IX64" s="2" t="s">
        <v>344</v>
      </c>
      <c r="IY64" s="1"/>
      <c r="IZ64" s="1"/>
      <c r="JA64" s="1"/>
      <c r="JB64" s="2" t="s">
        <v>344</v>
      </c>
      <c r="JC64" s="2" t="s">
        <v>344</v>
      </c>
      <c r="JD64" s="1"/>
      <c r="JE64" s="1"/>
      <c r="JF64" s="1"/>
      <c r="JG64" s="2" t="s">
        <v>344</v>
      </c>
      <c r="JH64" s="2" t="s">
        <v>344</v>
      </c>
      <c r="JI64" s="1"/>
      <c r="JJ64" s="1"/>
      <c r="JK64" s="1"/>
      <c r="JL64" s="2" t="s">
        <v>344</v>
      </c>
      <c r="JM64" s="2" t="s">
        <v>344</v>
      </c>
      <c r="JN64" s="1"/>
      <c r="JO64" s="1"/>
      <c r="JP64" s="1"/>
      <c r="JQ64" s="2" t="s">
        <v>344</v>
      </c>
      <c r="JR64" s="2" t="s">
        <v>344</v>
      </c>
      <c r="JS64" s="1"/>
      <c r="JT64" s="1"/>
      <c r="JU64" s="1"/>
      <c r="JV64" s="2" t="s">
        <v>344</v>
      </c>
      <c r="JW64" s="2" t="s">
        <v>344</v>
      </c>
      <c r="JX64" s="2">
        <v>0</v>
      </c>
      <c r="JY64" s="2">
        <v>0</v>
      </c>
      <c r="JZ64" s="2">
        <v>0</v>
      </c>
      <c r="KA64" s="1"/>
      <c r="KB64" s="1"/>
      <c r="KC64" s="1"/>
      <c r="KD64" s="2" t="s">
        <v>344</v>
      </c>
      <c r="KE64" s="2" t="s">
        <v>344</v>
      </c>
      <c r="KF64" s="1"/>
      <c r="KG64" s="1"/>
      <c r="KH64" s="1"/>
      <c r="KI64" s="2" t="s">
        <v>344</v>
      </c>
      <c r="KJ64" s="2" t="s">
        <v>344</v>
      </c>
      <c r="KK64" s="1"/>
      <c r="KL64" s="1"/>
      <c r="KM64" s="1"/>
      <c r="KN64" s="2" t="s">
        <v>344</v>
      </c>
      <c r="KO64" s="2" t="s">
        <v>344</v>
      </c>
      <c r="KP64" s="2">
        <v>0</v>
      </c>
      <c r="KQ64" s="2">
        <v>0</v>
      </c>
      <c r="KR64" s="1"/>
      <c r="KS64" s="1"/>
      <c r="KT64" s="1"/>
      <c r="KU64" s="2">
        <v>0</v>
      </c>
      <c r="KV64" s="2">
        <v>0</v>
      </c>
      <c r="KW64" s="1"/>
      <c r="KX64" s="1"/>
      <c r="KY64" s="1"/>
      <c r="KZ64" s="2" t="s">
        <v>344</v>
      </c>
      <c r="LA64" s="2" t="s">
        <v>344</v>
      </c>
      <c r="LB64" s="2">
        <v>0</v>
      </c>
      <c r="LC64" s="1"/>
      <c r="LD64" s="1"/>
      <c r="LE64" s="1" t="s">
        <v>344</v>
      </c>
      <c r="LF64" s="2" t="s">
        <v>344</v>
      </c>
    </row>
    <row r="65" spans="1:318" x14ac:dyDescent="0.25">
      <c r="A65" s="1" t="s">
        <v>1301</v>
      </c>
      <c r="B65" s="2">
        <v>0</v>
      </c>
      <c r="C65" s="2">
        <v>0</v>
      </c>
      <c r="D65" s="2">
        <v>1</v>
      </c>
      <c r="E65" s="2">
        <v>1</v>
      </c>
      <c r="F65" s="1"/>
      <c r="G65" s="1"/>
      <c r="H65" s="1"/>
      <c r="I65" s="2" t="s">
        <v>344</v>
      </c>
      <c r="J65" s="2" t="s">
        <v>344</v>
      </c>
      <c r="K65" s="1"/>
      <c r="L65" s="1"/>
      <c r="M65" s="1"/>
      <c r="N65" s="2" t="s">
        <v>344</v>
      </c>
      <c r="O65" s="2" t="s">
        <v>344</v>
      </c>
      <c r="P65" s="1" t="s">
        <v>1302</v>
      </c>
      <c r="Q65" s="1" t="s">
        <v>1303</v>
      </c>
      <c r="R65" s="1" t="s">
        <v>1304</v>
      </c>
      <c r="S65" s="2" t="s">
        <v>351</v>
      </c>
      <c r="T65" s="2" t="s">
        <v>344</v>
      </c>
      <c r="U65" s="1" t="s">
        <v>1305</v>
      </c>
      <c r="V65" s="1" t="s">
        <v>1306</v>
      </c>
      <c r="W65" s="1" t="s">
        <v>1305</v>
      </c>
      <c r="X65" s="2" t="s">
        <v>351</v>
      </c>
      <c r="Y65" s="2" t="s">
        <v>351</v>
      </c>
      <c r="Z65" s="2">
        <v>0</v>
      </c>
      <c r="AA65" s="2">
        <v>0</v>
      </c>
      <c r="AB65" s="2">
        <v>0</v>
      </c>
      <c r="AC65" s="2">
        <v>0</v>
      </c>
      <c r="AD65" s="2">
        <v>0</v>
      </c>
      <c r="AE65" s="2">
        <v>0</v>
      </c>
      <c r="AF65" s="2">
        <v>0</v>
      </c>
      <c r="AG65" s="2">
        <v>0</v>
      </c>
      <c r="AH65" s="2">
        <v>0</v>
      </c>
      <c r="AI65" s="2">
        <v>0</v>
      </c>
      <c r="AJ65" s="2">
        <v>0</v>
      </c>
      <c r="AK65" s="2">
        <v>0</v>
      </c>
      <c r="AL65" s="2">
        <v>0</v>
      </c>
      <c r="AM65" s="2">
        <v>0</v>
      </c>
      <c r="AN65" s="1"/>
      <c r="AO65" s="1"/>
      <c r="AP65" s="1"/>
      <c r="AQ65" s="2" t="s">
        <v>344</v>
      </c>
      <c r="AR65" s="2" t="s">
        <v>344</v>
      </c>
      <c r="AS65" s="1"/>
      <c r="AT65" s="1"/>
      <c r="AU65" s="1"/>
      <c r="AV65" s="2" t="s">
        <v>344</v>
      </c>
      <c r="AW65" s="2" t="s">
        <v>344</v>
      </c>
      <c r="AX65" s="1"/>
      <c r="AY65" s="1"/>
      <c r="AZ65" s="1"/>
      <c r="BA65" s="2" t="s">
        <v>344</v>
      </c>
      <c r="BB65" s="2" t="s">
        <v>344</v>
      </c>
      <c r="BC65" s="1"/>
      <c r="BD65" s="1"/>
      <c r="BE65" s="1"/>
      <c r="BF65" s="2" t="s">
        <v>344</v>
      </c>
      <c r="BG65" s="2" t="s">
        <v>344</v>
      </c>
      <c r="BH65" s="1"/>
      <c r="BI65" s="1"/>
      <c r="BJ65" s="1"/>
      <c r="BK65" s="2" t="s">
        <v>344</v>
      </c>
      <c r="BL65" s="2" t="s">
        <v>344</v>
      </c>
      <c r="BM65" s="1"/>
      <c r="BN65" s="1"/>
      <c r="BO65" s="1"/>
      <c r="BP65" s="2" t="s">
        <v>344</v>
      </c>
      <c r="BQ65" s="1"/>
      <c r="BR65" s="1"/>
      <c r="BS65" s="1"/>
      <c r="BT65" s="1"/>
      <c r="BU65" s="2" t="s">
        <v>344</v>
      </c>
      <c r="BV65" s="2" t="s">
        <v>344</v>
      </c>
      <c r="BW65" s="1"/>
      <c r="BX65" s="1"/>
      <c r="BY65" s="1"/>
      <c r="BZ65" s="2" t="s">
        <v>344</v>
      </c>
      <c r="CA65" s="2" t="s">
        <v>344</v>
      </c>
      <c r="CB65" s="1"/>
      <c r="CC65" s="1"/>
      <c r="CD65" s="1"/>
      <c r="CE65" s="2" t="s">
        <v>344</v>
      </c>
      <c r="CF65" s="2" t="s">
        <v>344</v>
      </c>
      <c r="CG65" s="1"/>
      <c r="CH65" s="1"/>
      <c r="CI65" s="1"/>
      <c r="CJ65" s="2" t="s">
        <v>344</v>
      </c>
      <c r="CK65" s="2" t="s">
        <v>344</v>
      </c>
      <c r="CL65" s="1"/>
      <c r="CM65" s="1"/>
      <c r="CN65" s="1"/>
      <c r="CO65" s="2" t="s">
        <v>344</v>
      </c>
      <c r="CP65" s="2" t="s">
        <v>344</v>
      </c>
      <c r="CQ65" s="1"/>
      <c r="CR65" s="1"/>
      <c r="CS65" s="1"/>
      <c r="CT65" s="2" t="s">
        <v>344</v>
      </c>
      <c r="CU65" s="2" t="s">
        <v>344</v>
      </c>
      <c r="CV65" s="1"/>
      <c r="CW65" s="1"/>
      <c r="CX65" s="1"/>
      <c r="CY65" s="2" t="s">
        <v>344</v>
      </c>
      <c r="CZ65" s="2" t="s">
        <v>344</v>
      </c>
      <c r="DA65" s="1"/>
      <c r="DB65" s="1"/>
      <c r="DC65" s="1"/>
      <c r="DD65" s="2">
        <v>0</v>
      </c>
      <c r="DE65" s="2">
        <v>0</v>
      </c>
      <c r="DF65" s="2">
        <v>0</v>
      </c>
      <c r="DG65" s="2">
        <v>0</v>
      </c>
      <c r="DH65" s="2">
        <v>0</v>
      </c>
      <c r="DI65" s="2">
        <v>0</v>
      </c>
      <c r="DJ65" s="2">
        <v>0</v>
      </c>
      <c r="DK65" s="2">
        <v>0</v>
      </c>
      <c r="DL65" s="1"/>
      <c r="DM65" s="1"/>
      <c r="DN65" s="1"/>
      <c r="DO65" s="2" t="s">
        <v>344</v>
      </c>
      <c r="DP65" s="2" t="s">
        <v>344</v>
      </c>
      <c r="DQ65" s="1"/>
      <c r="DR65" s="1"/>
      <c r="DS65" s="1"/>
      <c r="DT65" s="2" t="s">
        <v>344</v>
      </c>
      <c r="DU65" s="2" t="s">
        <v>344</v>
      </c>
      <c r="DV65" s="1"/>
      <c r="DW65" s="1"/>
      <c r="DX65" s="1"/>
      <c r="DY65" s="2" t="s">
        <v>344</v>
      </c>
      <c r="DZ65" s="2" t="s">
        <v>344</v>
      </c>
      <c r="EA65" s="1"/>
      <c r="EB65" s="1"/>
      <c r="EC65" s="1"/>
      <c r="ED65" s="2" t="s">
        <v>344</v>
      </c>
      <c r="EE65" s="2" t="s">
        <v>344</v>
      </c>
      <c r="EF65" s="1"/>
      <c r="EG65" s="1"/>
      <c r="EH65" s="1"/>
      <c r="EI65" s="2" t="s">
        <v>344</v>
      </c>
      <c r="EJ65" s="2" t="s">
        <v>344</v>
      </c>
      <c r="EK65" s="1"/>
      <c r="EL65" s="1"/>
      <c r="EM65" s="1"/>
      <c r="EN65" s="2" t="s">
        <v>344</v>
      </c>
      <c r="EO65" s="2" t="s">
        <v>344</v>
      </c>
      <c r="EP65" s="2">
        <v>0</v>
      </c>
      <c r="EQ65" s="2">
        <v>0</v>
      </c>
      <c r="ER65" s="2">
        <v>0</v>
      </c>
      <c r="ES65" s="2">
        <v>0</v>
      </c>
      <c r="ET65" s="2">
        <v>0</v>
      </c>
      <c r="EU65" s="2">
        <v>0</v>
      </c>
      <c r="EV65" s="2">
        <v>0</v>
      </c>
      <c r="EW65" s="1"/>
      <c r="EX65" s="1"/>
      <c r="EY65" s="1"/>
      <c r="EZ65" s="2" t="s">
        <v>344</v>
      </c>
      <c r="FA65" s="2" t="s">
        <v>344</v>
      </c>
      <c r="FB65" s="1"/>
      <c r="FC65" s="1"/>
      <c r="FD65" s="1"/>
      <c r="FE65" s="2" t="s">
        <v>344</v>
      </c>
      <c r="FF65" s="2" t="s">
        <v>344</v>
      </c>
      <c r="FG65" s="1"/>
      <c r="FH65" s="1"/>
      <c r="FI65" s="1"/>
      <c r="FJ65" s="2" t="s">
        <v>344</v>
      </c>
      <c r="FK65" s="2" t="s">
        <v>344</v>
      </c>
      <c r="FL65" s="1"/>
      <c r="FM65" s="1"/>
      <c r="FN65" s="1"/>
      <c r="FO65" s="2" t="s">
        <v>344</v>
      </c>
      <c r="FP65" s="2" t="s">
        <v>344</v>
      </c>
      <c r="FQ65" s="1"/>
      <c r="FR65" s="1"/>
      <c r="FS65" s="1"/>
      <c r="FT65" s="2" t="s">
        <v>344</v>
      </c>
      <c r="FU65" s="2" t="s">
        <v>344</v>
      </c>
      <c r="FV65" s="1"/>
      <c r="FW65" s="1"/>
      <c r="FX65" s="1"/>
      <c r="FY65" s="2" t="s">
        <v>344</v>
      </c>
      <c r="FZ65" s="2" t="s">
        <v>344</v>
      </c>
      <c r="GA65" s="1"/>
      <c r="GB65" s="1"/>
      <c r="GC65" s="1"/>
      <c r="GD65" s="2">
        <v>0</v>
      </c>
      <c r="GE65" s="2">
        <v>0</v>
      </c>
      <c r="GF65" s="2">
        <v>0</v>
      </c>
      <c r="GG65" s="2">
        <v>0</v>
      </c>
      <c r="GH65" s="2">
        <v>0</v>
      </c>
      <c r="GI65" s="2">
        <v>0</v>
      </c>
      <c r="GJ65" s="2">
        <v>0</v>
      </c>
      <c r="GK65" s="2">
        <v>0</v>
      </c>
      <c r="GL65" s="1"/>
      <c r="GM65" s="1"/>
      <c r="GN65" s="1"/>
      <c r="GO65" s="2" t="s">
        <v>344</v>
      </c>
      <c r="GP65" s="2" t="s">
        <v>344</v>
      </c>
      <c r="GQ65" s="1"/>
      <c r="GR65" s="1"/>
      <c r="GS65" s="1"/>
      <c r="GT65" s="2" t="s">
        <v>344</v>
      </c>
      <c r="GU65" s="2" t="s">
        <v>344</v>
      </c>
      <c r="GV65" s="1"/>
      <c r="GW65" s="1"/>
      <c r="GX65" s="1"/>
      <c r="GY65" s="2" t="s">
        <v>344</v>
      </c>
      <c r="GZ65" s="2" t="s">
        <v>344</v>
      </c>
      <c r="HA65" s="1"/>
      <c r="HB65" s="1"/>
      <c r="HC65" s="1"/>
      <c r="HD65" s="2" t="s">
        <v>344</v>
      </c>
      <c r="HE65" s="2" t="s">
        <v>344</v>
      </c>
      <c r="HF65" s="1"/>
      <c r="HG65" s="1"/>
      <c r="HH65" s="1"/>
      <c r="HI65" s="2" t="s">
        <v>344</v>
      </c>
      <c r="HJ65" s="2" t="s">
        <v>344</v>
      </c>
      <c r="HK65" s="1"/>
      <c r="HL65" s="1"/>
      <c r="HM65" s="1"/>
      <c r="HN65" s="2" t="s">
        <v>344</v>
      </c>
      <c r="HO65" s="2" t="s">
        <v>344</v>
      </c>
      <c r="HP65" s="2">
        <v>0</v>
      </c>
      <c r="HQ65" s="2">
        <v>0</v>
      </c>
      <c r="HR65" s="2">
        <v>0</v>
      </c>
      <c r="HS65" s="2">
        <v>0</v>
      </c>
      <c r="HT65" s="2">
        <v>0</v>
      </c>
      <c r="HU65" s="2">
        <v>0</v>
      </c>
      <c r="HV65" s="2">
        <v>0</v>
      </c>
      <c r="HW65" s="2">
        <v>0</v>
      </c>
      <c r="HX65" s="2">
        <v>0</v>
      </c>
      <c r="HY65" s="2">
        <v>1</v>
      </c>
      <c r="HZ65" s="1"/>
      <c r="IA65" s="1"/>
      <c r="IB65" s="1"/>
      <c r="IC65" s="2" t="s">
        <v>344</v>
      </c>
      <c r="ID65" s="2" t="s">
        <v>344</v>
      </c>
      <c r="IE65" s="1"/>
      <c r="IF65" s="1"/>
      <c r="IG65" s="1"/>
      <c r="IH65" s="2" t="s">
        <v>344</v>
      </c>
      <c r="II65" s="2" t="s">
        <v>344</v>
      </c>
      <c r="IJ65" s="1"/>
      <c r="IK65" s="1"/>
      <c r="IL65" s="1"/>
      <c r="IM65" s="2" t="s">
        <v>344</v>
      </c>
      <c r="IN65" s="2" t="s">
        <v>344</v>
      </c>
      <c r="IO65" s="1"/>
      <c r="IP65" s="1"/>
      <c r="IQ65" s="1"/>
      <c r="IR65" s="2" t="s">
        <v>344</v>
      </c>
      <c r="IS65" s="2" t="s">
        <v>344</v>
      </c>
      <c r="IT65" s="1"/>
      <c r="IU65" s="1"/>
      <c r="IV65" s="1"/>
      <c r="IW65" s="2" t="s">
        <v>344</v>
      </c>
      <c r="IX65" s="2" t="s">
        <v>344</v>
      </c>
      <c r="IY65" s="1"/>
      <c r="IZ65" s="1"/>
      <c r="JA65" s="1"/>
      <c r="JB65" s="2" t="s">
        <v>344</v>
      </c>
      <c r="JC65" s="2" t="s">
        <v>344</v>
      </c>
      <c r="JD65" s="1"/>
      <c r="JE65" s="1"/>
      <c r="JF65" s="1"/>
      <c r="JG65" s="2" t="s">
        <v>344</v>
      </c>
      <c r="JH65" s="2" t="s">
        <v>344</v>
      </c>
      <c r="JI65" s="1"/>
      <c r="JJ65" s="1"/>
      <c r="JK65" s="1"/>
      <c r="JL65" s="2" t="s">
        <v>344</v>
      </c>
      <c r="JM65" s="2" t="s">
        <v>344</v>
      </c>
      <c r="JN65" s="1"/>
      <c r="JO65" s="1"/>
      <c r="JP65" s="1"/>
      <c r="JQ65" s="2" t="s">
        <v>344</v>
      </c>
      <c r="JR65" s="2" t="s">
        <v>344</v>
      </c>
      <c r="JS65" s="1" t="s">
        <v>1307</v>
      </c>
      <c r="JT65" s="1" t="s">
        <v>1308</v>
      </c>
      <c r="JU65" s="1" t="s">
        <v>1309</v>
      </c>
      <c r="JV65" s="2" t="s">
        <v>351</v>
      </c>
      <c r="JW65" s="2" t="s">
        <v>351</v>
      </c>
      <c r="JX65" s="2">
        <v>0</v>
      </c>
      <c r="JY65" s="2">
        <v>0</v>
      </c>
      <c r="JZ65" s="2">
        <v>0</v>
      </c>
      <c r="KA65" s="1"/>
      <c r="KB65" s="1"/>
      <c r="KC65" s="1"/>
      <c r="KD65" s="2" t="s">
        <v>344</v>
      </c>
      <c r="KE65" s="2" t="s">
        <v>344</v>
      </c>
      <c r="KF65" s="1"/>
      <c r="KG65" s="1"/>
      <c r="KH65" s="1"/>
      <c r="KI65" s="2" t="s">
        <v>344</v>
      </c>
      <c r="KJ65" s="2" t="s">
        <v>344</v>
      </c>
      <c r="KK65" s="1"/>
      <c r="KL65" s="1"/>
      <c r="KM65" s="1"/>
      <c r="KN65" s="2" t="s">
        <v>344</v>
      </c>
      <c r="KO65" s="2" t="s">
        <v>344</v>
      </c>
      <c r="KP65" s="2">
        <v>0</v>
      </c>
      <c r="KQ65" s="2">
        <v>0</v>
      </c>
      <c r="KR65" s="1"/>
      <c r="KS65" s="1"/>
      <c r="KT65" s="1"/>
      <c r="KU65" s="2">
        <v>0</v>
      </c>
      <c r="KV65" s="2">
        <v>0</v>
      </c>
      <c r="KW65" s="1"/>
      <c r="KX65" s="1"/>
      <c r="KY65" s="1"/>
      <c r="KZ65" s="2" t="s">
        <v>344</v>
      </c>
      <c r="LA65" s="2" t="s">
        <v>344</v>
      </c>
      <c r="LB65" s="2">
        <v>0</v>
      </c>
      <c r="LC65" s="1"/>
      <c r="LD65" s="1"/>
      <c r="LE65" s="1" t="s">
        <v>344</v>
      </c>
      <c r="LF65" s="2" t="s">
        <v>344</v>
      </c>
    </row>
    <row r="66" spans="1:318" x14ac:dyDescent="0.25">
      <c r="A66" s="1" t="s">
        <v>1310</v>
      </c>
      <c r="B66" s="2">
        <v>0</v>
      </c>
      <c r="C66" s="2">
        <v>0</v>
      </c>
      <c r="D66" s="2">
        <v>0</v>
      </c>
      <c r="E66" s="2">
        <v>0</v>
      </c>
      <c r="F66" s="1"/>
      <c r="G66" s="1"/>
      <c r="H66" s="1"/>
      <c r="I66" s="2" t="s">
        <v>344</v>
      </c>
      <c r="J66" s="2" t="s">
        <v>344</v>
      </c>
      <c r="K66" s="1"/>
      <c r="L66" s="1"/>
      <c r="M66" s="1"/>
      <c r="N66" s="2" t="s">
        <v>344</v>
      </c>
      <c r="O66" s="2" t="s">
        <v>344</v>
      </c>
      <c r="P66" s="1"/>
      <c r="Q66" s="1"/>
      <c r="R66" s="1"/>
      <c r="S66" s="2" t="s">
        <v>344</v>
      </c>
      <c r="T66" s="2" t="s">
        <v>344</v>
      </c>
      <c r="U66" s="1"/>
      <c r="V66" s="1"/>
      <c r="W66" s="1"/>
      <c r="X66" s="2" t="s">
        <v>344</v>
      </c>
      <c r="Y66" s="2" t="s">
        <v>344</v>
      </c>
      <c r="Z66" s="2">
        <v>0</v>
      </c>
      <c r="AA66" s="2">
        <v>0</v>
      </c>
      <c r="AB66" s="2">
        <v>0</v>
      </c>
      <c r="AC66" s="2">
        <v>0</v>
      </c>
      <c r="AD66" s="2">
        <v>0</v>
      </c>
      <c r="AE66" s="2">
        <v>0</v>
      </c>
      <c r="AF66" s="2">
        <v>0</v>
      </c>
      <c r="AG66" s="2">
        <v>0</v>
      </c>
      <c r="AH66" s="2">
        <v>0</v>
      </c>
      <c r="AI66" s="2">
        <v>0</v>
      </c>
      <c r="AJ66" s="2">
        <v>0</v>
      </c>
      <c r="AK66" s="2">
        <v>0</v>
      </c>
      <c r="AL66" s="2">
        <v>0</v>
      </c>
      <c r="AM66" s="2">
        <v>0</v>
      </c>
      <c r="AN66" s="1"/>
      <c r="AO66" s="1"/>
      <c r="AP66" s="1"/>
      <c r="AQ66" s="2" t="s">
        <v>344</v>
      </c>
      <c r="AR66" s="2" t="s">
        <v>344</v>
      </c>
      <c r="AS66" s="1"/>
      <c r="AT66" s="1"/>
      <c r="AU66" s="1"/>
      <c r="AV66" s="2" t="s">
        <v>344</v>
      </c>
      <c r="AW66" s="2" t="s">
        <v>344</v>
      </c>
      <c r="AX66" s="1"/>
      <c r="AY66" s="1"/>
      <c r="AZ66" s="1"/>
      <c r="BA66" s="2" t="s">
        <v>344</v>
      </c>
      <c r="BB66" s="2" t="s">
        <v>344</v>
      </c>
      <c r="BC66" s="1"/>
      <c r="BD66" s="1"/>
      <c r="BE66" s="1"/>
      <c r="BF66" s="2" t="s">
        <v>344</v>
      </c>
      <c r="BG66" s="2" t="s">
        <v>344</v>
      </c>
      <c r="BH66" s="1"/>
      <c r="BI66" s="1"/>
      <c r="BJ66" s="1"/>
      <c r="BK66" s="2" t="s">
        <v>344</v>
      </c>
      <c r="BL66" s="2" t="s">
        <v>344</v>
      </c>
      <c r="BM66" s="1"/>
      <c r="BN66" s="1"/>
      <c r="BO66" s="1"/>
      <c r="BP66" s="2" t="s">
        <v>344</v>
      </c>
      <c r="BQ66" s="1"/>
      <c r="BR66" s="1"/>
      <c r="BS66" s="1"/>
      <c r="BT66" s="1"/>
      <c r="BU66" s="2" t="s">
        <v>344</v>
      </c>
      <c r="BV66" s="2" t="s">
        <v>344</v>
      </c>
      <c r="BW66" s="1"/>
      <c r="BX66" s="1"/>
      <c r="BY66" s="1"/>
      <c r="BZ66" s="2" t="s">
        <v>344</v>
      </c>
      <c r="CA66" s="2" t="s">
        <v>344</v>
      </c>
      <c r="CB66" s="1"/>
      <c r="CC66" s="1"/>
      <c r="CD66" s="1"/>
      <c r="CE66" s="2" t="s">
        <v>344</v>
      </c>
      <c r="CF66" s="2" t="s">
        <v>344</v>
      </c>
      <c r="CG66" s="1"/>
      <c r="CH66" s="1"/>
      <c r="CI66" s="1"/>
      <c r="CJ66" s="2" t="s">
        <v>344</v>
      </c>
      <c r="CK66" s="2" t="s">
        <v>344</v>
      </c>
      <c r="CL66" s="1"/>
      <c r="CM66" s="1"/>
      <c r="CN66" s="1"/>
      <c r="CO66" s="2" t="s">
        <v>344</v>
      </c>
      <c r="CP66" s="2" t="s">
        <v>344</v>
      </c>
      <c r="CQ66" s="1"/>
      <c r="CR66" s="1"/>
      <c r="CS66" s="1"/>
      <c r="CT66" s="2" t="s">
        <v>344</v>
      </c>
      <c r="CU66" s="2" t="s">
        <v>344</v>
      </c>
      <c r="CV66" s="1"/>
      <c r="CW66" s="1"/>
      <c r="CX66" s="1"/>
      <c r="CY66" s="2" t="s">
        <v>344</v>
      </c>
      <c r="CZ66" s="2" t="s">
        <v>344</v>
      </c>
      <c r="DA66" s="1"/>
      <c r="DB66" s="1"/>
      <c r="DC66" s="1"/>
      <c r="DD66" s="2">
        <v>0</v>
      </c>
      <c r="DE66" s="2">
        <v>0</v>
      </c>
      <c r="DF66" s="2">
        <v>0</v>
      </c>
      <c r="DG66" s="2">
        <v>0</v>
      </c>
      <c r="DH66" s="2">
        <v>0</v>
      </c>
      <c r="DI66" s="2">
        <v>0</v>
      </c>
      <c r="DJ66" s="2">
        <v>0</v>
      </c>
      <c r="DK66" s="2">
        <v>0</v>
      </c>
      <c r="DL66" s="1"/>
      <c r="DM66" s="1"/>
      <c r="DN66" s="1"/>
      <c r="DO66" s="2" t="s">
        <v>344</v>
      </c>
      <c r="DP66" s="2" t="s">
        <v>344</v>
      </c>
      <c r="DQ66" s="1"/>
      <c r="DR66" s="1"/>
      <c r="DS66" s="1"/>
      <c r="DT66" s="2" t="s">
        <v>344</v>
      </c>
      <c r="DU66" s="2" t="s">
        <v>344</v>
      </c>
      <c r="DV66" s="1"/>
      <c r="DW66" s="1"/>
      <c r="DX66" s="1"/>
      <c r="DY66" s="2" t="s">
        <v>344</v>
      </c>
      <c r="DZ66" s="2" t="s">
        <v>344</v>
      </c>
      <c r="EA66" s="1"/>
      <c r="EB66" s="1"/>
      <c r="EC66" s="1"/>
      <c r="ED66" s="2" t="s">
        <v>344</v>
      </c>
      <c r="EE66" s="2" t="s">
        <v>344</v>
      </c>
      <c r="EF66" s="1"/>
      <c r="EG66" s="1"/>
      <c r="EH66" s="1"/>
      <c r="EI66" s="2" t="s">
        <v>344</v>
      </c>
      <c r="EJ66" s="2" t="s">
        <v>344</v>
      </c>
      <c r="EK66" s="1"/>
      <c r="EL66" s="1"/>
      <c r="EM66" s="1"/>
      <c r="EN66" s="2" t="s">
        <v>344</v>
      </c>
      <c r="EO66" s="2" t="s">
        <v>344</v>
      </c>
      <c r="EP66" s="2">
        <v>1</v>
      </c>
      <c r="EQ66" s="2">
        <v>1</v>
      </c>
      <c r="ER66" s="2">
        <v>1</v>
      </c>
      <c r="ES66" s="2">
        <v>1</v>
      </c>
      <c r="ET66" s="2">
        <v>1</v>
      </c>
      <c r="EU66" s="2">
        <v>0</v>
      </c>
      <c r="EV66" s="2">
        <v>0</v>
      </c>
      <c r="EW66" s="1" t="s">
        <v>1311</v>
      </c>
      <c r="EX66" s="1" t="s">
        <v>1312</v>
      </c>
      <c r="EY66" s="1" t="s">
        <v>1313</v>
      </c>
      <c r="EZ66" s="2" t="s">
        <v>351</v>
      </c>
      <c r="FA66" s="2" t="s">
        <v>351</v>
      </c>
      <c r="FB66" s="1" t="s">
        <v>1314</v>
      </c>
      <c r="FC66" s="1" t="s">
        <v>1315</v>
      </c>
      <c r="FD66" s="1" t="s">
        <v>1316</v>
      </c>
      <c r="FE66" s="2" t="s">
        <v>351</v>
      </c>
      <c r="FF66" s="2" t="s">
        <v>351</v>
      </c>
      <c r="FG66" s="1" t="s">
        <v>1317</v>
      </c>
      <c r="FH66" s="1" t="s">
        <v>1318</v>
      </c>
      <c r="FI66" s="1" t="s">
        <v>1319</v>
      </c>
      <c r="FJ66" s="2" t="s">
        <v>344</v>
      </c>
      <c r="FK66" s="2" t="s">
        <v>344</v>
      </c>
      <c r="FL66" s="1" t="s">
        <v>1320</v>
      </c>
      <c r="FM66" s="1" t="s">
        <v>1321</v>
      </c>
      <c r="FN66" s="1" t="s">
        <v>1322</v>
      </c>
      <c r="FO66" s="2" t="s">
        <v>344</v>
      </c>
      <c r="FP66" s="2" t="s">
        <v>344</v>
      </c>
      <c r="FQ66" s="1" t="s">
        <v>1323</v>
      </c>
      <c r="FR66" s="1" t="s">
        <v>1324</v>
      </c>
      <c r="FS66" s="1" t="s">
        <v>1325</v>
      </c>
      <c r="FT66" s="2" t="s">
        <v>351</v>
      </c>
      <c r="FU66" s="2" t="s">
        <v>351</v>
      </c>
      <c r="FV66" s="1"/>
      <c r="FW66" s="1"/>
      <c r="FX66" s="1"/>
      <c r="FY66" s="2" t="s">
        <v>344</v>
      </c>
      <c r="FZ66" s="2" t="s">
        <v>344</v>
      </c>
      <c r="GA66" s="1"/>
      <c r="GB66" s="1"/>
      <c r="GC66" s="1"/>
      <c r="GD66" s="2">
        <v>0</v>
      </c>
      <c r="GE66" s="2">
        <v>0</v>
      </c>
      <c r="GF66" s="2">
        <v>0</v>
      </c>
      <c r="GG66" s="2">
        <v>0</v>
      </c>
      <c r="GH66" s="2">
        <v>0</v>
      </c>
      <c r="GI66" s="2">
        <v>0</v>
      </c>
      <c r="GJ66" s="2">
        <v>0</v>
      </c>
      <c r="GK66" s="2">
        <v>0</v>
      </c>
      <c r="GL66" s="1"/>
      <c r="GM66" s="1"/>
      <c r="GN66" s="1"/>
      <c r="GO66" s="2" t="s">
        <v>344</v>
      </c>
      <c r="GP66" s="2" t="s">
        <v>344</v>
      </c>
      <c r="GQ66" s="1"/>
      <c r="GR66" s="1"/>
      <c r="GS66" s="1"/>
      <c r="GT66" s="2" t="s">
        <v>344</v>
      </c>
      <c r="GU66" s="2" t="s">
        <v>344</v>
      </c>
      <c r="GV66" s="1"/>
      <c r="GW66" s="1"/>
      <c r="GX66" s="1"/>
      <c r="GY66" s="2" t="s">
        <v>344</v>
      </c>
      <c r="GZ66" s="2" t="s">
        <v>344</v>
      </c>
      <c r="HA66" s="1"/>
      <c r="HB66" s="1"/>
      <c r="HC66" s="1"/>
      <c r="HD66" s="2" t="s">
        <v>344</v>
      </c>
      <c r="HE66" s="2" t="s">
        <v>344</v>
      </c>
      <c r="HF66" s="1"/>
      <c r="HG66" s="1"/>
      <c r="HH66" s="1"/>
      <c r="HI66" s="2" t="s">
        <v>344</v>
      </c>
      <c r="HJ66" s="2" t="s">
        <v>344</v>
      </c>
      <c r="HK66" s="1"/>
      <c r="HL66" s="1"/>
      <c r="HM66" s="1"/>
      <c r="HN66" s="2" t="s">
        <v>344</v>
      </c>
      <c r="HO66" s="2" t="s">
        <v>344</v>
      </c>
      <c r="HP66" s="2">
        <v>0</v>
      </c>
      <c r="HQ66" s="2">
        <v>0</v>
      </c>
      <c r="HR66" s="2">
        <v>0</v>
      </c>
      <c r="HS66" s="2">
        <v>0</v>
      </c>
      <c r="HT66" s="2">
        <v>0</v>
      </c>
      <c r="HU66" s="2">
        <v>0</v>
      </c>
      <c r="HV66" s="2">
        <v>0</v>
      </c>
      <c r="HW66" s="2">
        <v>0</v>
      </c>
      <c r="HX66" s="2">
        <v>0</v>
      </c>
      <c r="HY66" s="2">
        <v>0</v>
      </c>
      <c r="HZ66" s="1"/>
      <c r="IA66" s="1"/>
      <c r="IB66" s="1"/>
      <c r="IC66" s="2" t="s">
        <v>344</v>
      </c>
      <c r="ID66" s="2" t="s">
        <v>344</v>
      </c>
      <c r="IE66" s="1"/>
      <c r="IF66" s="1"/>
      <c r="IG66" s="1"/>
      <c r="IH66" s="2" t="s">
        <v>344</v>
      </c>
      <c r="II66" s="2" t="s">
        <v>344</v>
      </c>
      <c r="IJ66" s="1"/>
      <c r="IK66" s="1"/>
      <c r="IL66" s="1"/>
      <c r="IM66" s="2" t="s">
        <v>344</v>
      </c>
      <c r="IN66" s="2" t="s">
        <v>344</v>
      </c>
      <c r="IO66" s="1"/>
      <c r="IP66" s="1"/>
      <c r="IQ66" s="1"/>
      <c r="IR66" s="2" t="s">
        <v>344</v>
      </c>
      <c r="IS66" s="2" t="s">
        <v>344</v>
      </c>
      <c r="IT66" s="1"/>
      <c r="IU66" s="1"/>
      <c r="IV66" s="1"/>
      <c r="IW66" s="2" t="s">
        <v>344</v>
      </c>
      <c r="IX66" s="2" t="s">
        <v>344</v>
      </c>
      <c r="IY66" s="1"/>
      <c r="IZ66" s="1"/>
      <c r="JA66" s="1"/>
      <c r="JB66" s="2" t="s">
        <v>344</v>
      </c>
      <c r="JC66" s="2" t="s">
        <v>344</v>
      </c>
      <c r="JD66" s="1"/>
      <c r="JE66" s="1"/>
      <c r="JF66" s="1"/>
      <c r="JG66" s="2" t="s">
        <v>344</v>
      </c>
      <c r="JH66" s="2" t="s">
        <v>344</v>
      </c>
      <c r="JI66" s="1"/>
      <c r="JJ66" s="1"/>
      <c r="JK66" s="1"/>
      <c r="JL66" s="2" t="s">
        <v>344</v>
      </c>
      <c r="JM66" s="2" t="s">
        <v>344</v>
      </c>
      <c r="JN66" s="1"/>
      <c r="JO66" s="1"/>
      <c r="JP66" s="1"/>
      <c r="JQ66" s="2" t="s">
        <v>344</v>
      </c>
      <c r="JR66" s="2" t="s">
        <v>344</v>
      </c>
      <c r="JS66" s="1"/>
      <c r="JT66" s="1"/>
      <c r="JU66" s="1"/>
      <c r="JV66" s="2" t="s">
        <v>344</v>
      </c>
      <c r="JW66" s="2" t="s">
        <v>344</v>
      </c>
      <c r="JX66" s="2">
        <v>0</v>
      </c>
      <c r="JY66" s="2">
        <v>1</v>
      </c>
      <c r="JZ66" s="2">
        <v>0</v>
      </c>
      <c r="KA66" s="1"/>
      <c r="KB66" s="1"/>
      <c r="KC66" s="1"/>
      <c r="KD66" s="2" t="s">
        <v>344</v>
      </c>
      <c r="KE66" s="2" t="s">
        <v>344</v>
      </c>
      <c r="KF66" s="1" t="s">
        <v>1326</v>
      </c>
      <c r="KG66" s="1" t="s">
        <v>1327</v>
      </c>
      <c r="KH66" s="1" t="s">
        <v>1328</v>
      </c>
      <c r="KI66" s="2" t="s">
        <v>351</v>
      </c>
      <c r="KJ66" s="2" t="s">
        <v>351</v>
      </c>
      <c r="KK66" s="1"/>
      <c r="KL66" s="1"/>
      <c r="KM66" s="1"/>
      <c r="KN66" s="2" t="s">
        <v>344</v>
      </c>
      <c r="KO66" s="2" t="s">
        <v>344</v>
      </c>
      <c r="KP66" s="2">
        <v>0</v>
      </c>
      <c r="KQ66" s="2">
        <v>1</v>
      </c>
      <c r="KR66" s="1"/>
      <c r="KS66" s="1"/>
      <c r="KT66" s="1"/>
      <c r="KU66" s="2">
        <v>0</v>
      </c>
      <c r="KV66" s="2">
        <v>0</v>
      </c>
      <c r="KW66" s="1" t="s">
        <v>1329</v>
      </c>
      <c r="KX66" s="1" t="s">
        <v>1330</v>
      </c>
      <c r="KY66" s="1" t="s">
        <v>1331</v>
      </c>
      <c r="KZ66" s="2" t="s">
        <v>351</v>
      </c>
      <c r="LA66" s="2" t="s">
        <v>351</v>
      </c>
      <c r="LB66" s="2">
        <v>0</v>
      </c>
      <c r="LC66" s="1"/>
      <c r="LD66" s="1"/>
      <c r="LE66" s="1" t="s">
        <v>344</v>
      </c>
      <c r="LF66" s="2" t="s">
        <v>344</v>
      </c>
    </row>
    <row r="67" spans="1:318" x14ac:dyDescent="0.25">
      <c r="A67" s="1" t="s">
        <v>1332</v>
      </c>
      <c r="B67" s="2">
        <v>0</v>
      </c>
      <c r="C67" s="2">
        <v>0</v>
      </c>
      <c r="D67" s="2">
        <v>0</v>
      </c>
      <c r="E67" s="2">
        <v>0</v>
      </c>
      <c r="F67" s="1"/>
      <c r="G67" s="1"/>
      <c r="H67" s="1"/>
      <c r="I67" s="2" t="s">
        <v>344</v>
      </c>
      <c r="J67" s="2" t="s">
        <v>344</v>
      </c>
      <c r="K67" s="1"/>
      <c r="L67" s="1"/>
      <c r="M67" s="1"/>
      <c r="N67" s="2" t="s">
        <v>344</v>
      </c>
      <c r="O67" s="2" t="s">
        <v>344</v>
      </c>
      <c r="P67" s="1"/>
      <c r="Q67" s="1"/>
      <c r="R67" s="1"/>
      <c r="S67" s="2" t="s">
        <v>344</v>
      </c>
      <c r="T67" s="2" t="s">
        <v>344</v>
      </c>
      <c r="U67" s="1"/>
      <c r="V67" s="1"/>
      <c r="W67" s="1"/>
      <c r="X67" s="2" t="s">
        <v>344</v>
      </c>
      <c r="Y67" s="2" t="s">
        <v>344</v>
      </c>
      <c r="Z67" s="2">
        <v>0</v>
      </c>
      <c r="AA67" s="2">
        <v>0</v>
      </c>
      <c r="AB67" s="2">
        <v>0</v>
      </c>
      <c r="AC67" s="2">
        <v>0</v>
      </c>
      <c r="AD67" s="2">
        <v>0</v>
      </c>
      <c r="AE67" s="2">
        <v>0</v>
      </c>
      <c r="AF67" s="2">
        <v>0</v>
      </c>
      <c r="AG67" s="2">
        <v>0</v>
      </c>
      <c r="AH67" s="2">
        <v>0</v>
      </c>
      <c r="AI67" s="2">
        <v>0</v>
      </c>
      <c r="AJ67" s="2">
        <v>0</v>
      </c>
      <c r="AK67" s="2">
        <v>0</v>
      </c>
      <c r="AL67" s="2">
        <v>0</v>
      </c>
      <c r="AM67" s="2">
        <v>0</v>
      </c>
      <c r="AN67" s="1"/>
      <c r="AO67" s="1"/>
      <c r="AP67" s="1"/>
      <c r="AQ67" s="2" t="s">
        <v>344</v>
      </c>
      <c r="AR67" s="2" t="s">
        <v>344</v>
      </c>
      <c r="AS67" s="1"/>
      <c r="AT67" s="1"/>
      <c r="AU67" s="1"/>
      <c r="AV67" s="2" t="s">
        <v>344</v>
      </c>
      <c r="AW67" s="2" t="s">
        <v>344</v>
      </c>
      <c r="AX67" s="1"/>
      <c r="AY67" s="1"/>
      <c r="AZ67" s="1"/>
      <c r="BA67" s="2" t="s">
        <v>344</v>
      </c>
      <c r="BB67" s="2" t="s">
        <v>344</v>
      </c>
      <c r="BC67" s="1"/>
      <c r="BD67" s="1"/>
      <c r="BE67" s="1"/>
      <c r="BF67" s="2" t="s">
        <v>344</v>
      </c>
      <c r="BG67" s="2" t="s">
        <v>344</v>
      </c>
      <c r="BH67" s="1"/>
      <c r="BI67" s="1"/>
      <c r="BJ67" s="1"/>
      <c r="BK67" s="2" t="s">
        <v>344</v>
      </c>
      <c r="BL67" s="2" t="s">
        <v>344</v>
      </c>
      <c r="BM67" s="1"/>
      <c r="BN67" s="1"/>
      <c r="BO67" s="1"/>
      <c r="BP67" s="2" t="s">
        <v>344</v>
      </c>
      <c r="BQ67" s="1"/>
      <c r="BR67" s="1"/>
      <c r="BS67" s="1"/>
      <c r="BT67" s="1"/>
      <c r="BU67" s="2" t="s">
        <v>344</v>
      </c>
      <c r="BV67" s="2" t="s">
        <v>344</v>
      </c>
      <c r="BW67" s="1"/>
      <c r="BX67" s="1"/>
      <c r="BY67" s="1"/>
      <c r="BZ67" s="2" t="s">
        <v>344</v>
      </c>
      <c r="CA67" s="2" t="s">
        <v>344</v>
      </c>
      <c r="CB67" s="1"/>
      <c r="CC67" s="1"/>
      <c r="CD67" s="1"/>
      <c r="CE67" s="2" t="s">
        <v>344</v>
      </c>
      <c r="CF67" s="2" t="s">
        <v>344</v>
      </c>
      <c r="CG67" s="1"/>
      <c r="CH67" s="1"/>
      <c r="CI67" s="1"/>
      <c r="CJ67" s="2" t="s">
        <v>344</v>
      </c>
      <c r="CK67" s="2" t="s">
        <v>344</v>
      </c>
      <c r="CL67" s="1"/>
      <c r="CM67" s="1"/>
      <c r="CN67" s="1"/>
      <c r="CO67" s="2" t="s">
        <v>344</v>
      </c>
      <c r="CP67" s="2" t="s">
        <v>344</v>
      </c>
      <c r="CQ67" s="1"/>
      <c r="CR67" s="1"/>
      <c r="CS67" s="1"/>
      <c r="CT67" s="2" t="s">
        <v>344</v>
      </c>
      <c r="CU67" s="2" t="s">
        <v>344</v>
      </c>
      <c r="CV67" s="1"/>
      <c r="CW67" s="1"/>
      <c r="CX67" s="1"/>
      <c r="CY67" s="2" t="s">
        <v>344</v>
      </c>
      <c r="CZ67" s="2" t="s">
        <v>344</v>
      </c>
      <c r="DA67" s="1"/>
      <c r="DB67" s="1"/>
      <c r="DC67" s="1"/>
      <c r="DD67" s="2">
        <v>0</v>
      </c>
      <c r="DE67" s="2">
        <v>0</v>
      </c>
      <c r="DF67" s="2">
        <v>0</v>
      </c>
      <c r="DG67" s="2">
        <v>0</v>
      </c>
      <c r="DH67" s="2">
        <v>0</v>
      </c>
      <c r="DI67" s="2">
        <v>0</v>
      </c>
      <c r="DJ67" s="2">
        <v>0</v>
      </c>
      <c r="DK67" s="2">
        <v>0</v>
      </c>
      <c r="DL67" s="1"/>
      <c r="DM67" s="1"/>
      <c r="DN67" s="1"/>
      <c r="DO67" s="2" t="s">
        <v>344</v>
      </c>
      <c r="DP67" s="2" t="s">
        <v>344</v>
      </c>
      <c r="DQ67" s="1"/>
      <c r="DR67" s="1"/>
      <c r="DS67" s="1"/>
      <c r="DT67" s="2" t="s">
        <v>344</v>
      </c>
      <c r="DU67" s="2" t="s">
        <v>344</v>
      </c>
      <c r="DV67" s="1"/>
      <c r="DW67" s="1"/>
      <c r="DX67" s="1"/>
      <c r="DY67" s="2" t="s">
        <v>344</v>
      </c>
      <c r="DZ67" s="2" t="s">
        <v>344</v>
      </c>
      <c r="EA67" s="1"/>
      <c r="EB67" s="1"/>
      <c r="EC67" s="1"/>
      <c r="ED67" s="2" t="s">
        <v>344</v>
      </c>
      <c r="EE67" s="2" t="s">
        <v>344</v>
      </c>
      <c r="EF67" s="1"/>
      <c r="EG67" s="1"/>
      <c r="EH67" s="1"/>
      <c r="EI67" s="2" t="s">
        <v>344</v>
      </c>
      <c r="EJ67" s="2" t="s">
        <v>344</v>
      </c>
      <c r="EK67" s="1"/>
      <c r="EL67" s="1"/>
      <c r="EM67" s="1"/>
      <c r="EN67" s="2" t="s">
        <v>344</v>
      </c>
      <c r="EO67" s="2" t="s">
        <v>344</v>
      </c>
      <c r="EP67" s="2">
        <v>0</v>
      </c>
      <c r="EQ67" s="2">
        <v>0</v>
      </c>
      <c r="ER67" s="2">
        <v>0</v>
      </c>
      <c r="ES67" s="2">
        <v>0</v>
      </c>
      <c r="ET67" s="2">
        <v>0</v>
      </c>
      <c r="EU67" s="2">
        <v>0</v>
      </c>
      <c r="EV67" s="2">
        <v>0</v>
      </c>
      <c r="EW67" s="1"/>
      <c r="EX67" s="1"/>
      <c r="EY67" s="1"/>
      <c r="EZ67" s="2" t="s">
        <v>344</v>
      </c>
      <c r="FA67" s="2" t="s">
        <v>344</v>
      </c>
      <c r="FB67" s="1"/>
      <c r="FC67" s="1"/>
      <c r="FD67" s="1"/>
      <c r="FE67" s="2" t="s">
        <v>344</v>
      </c>
      <c r="FF67" s="2" t="s">
        <v>344</v>
      </c>
      <c r="FG67" s="1"/>
      <c r="FH67" s="1"/>
      <c r="FI67" s="1"/>
      <c r="FJ67" s="2" t="s">
        <v>344</v>
      </c>
      <c r="FK67" s="2" t="s">
        <v>344</v>
      </c>
      <c r="FL67" s="1"/>
      <c r="FM67" s="1"/>
      <c r="FN67" s="1"/>
      <c r="FO67" s="2" t="s">
        <v>344</v>
      </c>
      <c r="FP67" s="2" t="s">
        <v>344</v>
      </c>
      <c r="FQ67" s="1"/>
      <c r="FR67" s="1"/>
      <c r="FS67" s="1"/>
      <c r="FT67" s="2" t="s">
        <v>344</v>
      </c>
      <c r="FU67" s="2" t="s">
        <v>344</v>
      </c>
      <c r="FV67" s="1"/>
      <c r="FW67" s="1"/>
      <c r="FX67" s="1"/>
      <c r="FY67" s="2" t="s">
        <v>344</v>
      </c>
      <c r="FZ67" s="2" t="s">
        <v>344</v>
      </c>
      <c r="GA67" s="1"/>
      <c r="GB67" s="1"/>
      <c r="GC67" s="1"/>
      <c r="GD67" s="2">
        <v>0</v>
      </c>
      <c r="GE67" s="2">
        <v>0</v>
      </c>
      <c r="GF67" s="2">
        <v>1</v>
      </c>
      <c r="GG67" s="2">
        <v>0</v>
      </c>
      <c r="GH67" s="2">
        <v>0</v>
      </c>
      <c r="GI67" s="2">
        <v>1</v>
      </c>
      <c r="GJ67" s="2">
        <v>0</v>
      </c>
      <c r="GK67" s="2">
        <v>0</v>
      </c>
      <c r="GL67" s="1" t="s">
        <v>1333</v>
      </c>
      <c r="GM67" s="1"/>
      <c r="GN67" s="1"/>
      <c r="GO67" s="2" t="s">
        <v>351</v>
      </c>
      <c r="GP67" s="2" t="s">
        <v>351</v>
      </c>
      <c r="GQ67" s="1"/>
      <c r="GR67" s="1"/>
      <c r="GS67" s="1"/>
      <c r="GT67" s="2" t="s">
        <v>344</v>
      </c>
      <c r="GU67" s="2" t="s">
        <v>344</v>
      </c>
      <c r="GV67" s="1"/>
      <c r="GW67" s="1"/>
      <c r="GX67" s="1"/>
      <c r="GY67" s="2" t="s">
        <v>344</v>
      </c>
      <c r="GZ67" s="2" t="s">
        <v>344</v>
      </c>
      <c r="HA67" s="1" t="s">
        <v>1334</v>
      </c>
      <c r="HB67" s="1"/>
      <c r="HC67" s="1"/>
      <c r="HD67" s="2" t="s">
        <v>351</v>
      </c>
      <c r="HE67" s="2" t="s">
        <v>351</v>
      </c>
      <c r="HF67" s="1"/>
      <c r="HG67" s="1"/>
      <c r="HH67" s="1"/>
      <c r="HI67" s="2" t="s">
        <v>344</v>
      </c>
      <c r="HJ67" s="2" t="s">
        <v>344</v>
      </c>
      <c r="HK67" s="1"/>
      <c r="HL67" s="1"/>
      <c r="HM67" s="1"/>
      <c r="HN67" s="2" t="s">
        <v>344</v>
      </c>
      <c r="HO67" s="2" t="s">
        <v>344</v>
      </c>
      <c r="HP67" s="2">
        <v>0</v>
      </c>
      <c r="HQ67" s="2">
        <v>0</v>
      </c>
      <c r="HR67" s="2">
        <v>0</v>
      </c>
      <c r="HS67" s="2">
        <v>0</v>
      </c>
      <c r="HT67" s="2">
        <v>0</v>
      </c>
      <c r="HU67" s="2">
        <v>0</v>
      </c>
      <c r="HV67" s="2">
        <v>0</v>
      </c>
      <c r="HW67" s="2">
        <v>0</v>
      </c>
      <c r="HX67" s="2">
        <v>0</v>
      </c>
      <c r="HY67" s="2">
        <v>0</v>
      </c>
      <c r="HZ67" s="1"/>
      <c r="IA67" s="1"/>
      <c r="IB67" s="1"/>
      <c r="IC67" s="2" t="s">
        <v>344</v>
      </c>
      <c r="ID67" s="2" t="s">
        <v>344</v>
      </c>
      <c r="IE67" s="1"/>
      <c r="IF67" s="1"/>
      <c r="IG67" s="1"/>
      <c r="IH67" s="2" t="s">
        <v>344</v>
      </c>
      <c r="II67" s="2" t="s">
        <v>344</v>
      </c>
      <c r="IJ67" s="1"/>
      <c r="IK67" s="1"/>
      <c r="IL67" s="1"/>
      <c r="IM67" s="2" t="s">
        <v>344</v>
      </c>
      <c r="IN67" s="2" t="s">
        <v>344</v>
      </c>
      <c r="IO67" s="1"/>
      <c r="IP67" s="1"/>
      <c r="IQ67" s="1"/>
      <c r="IR67" s="2" t="s">
        <v>344</v>
      </c>
      <c r="IS67" s="2" t="s">
        <v>344</v>
      </c>
      <c r="IT67" s="1"/>
      <c r="IU67" s="1"/>
      <c r="IV67" s="1"/>
      <c r="IW67" s="2" t="s">
        <v>344</v>
      </c>
      <c r="IX67" s="2" t="s">
        <v>344</v>
      </c>
      <c r="IY67" s="1"/>
      <c r="IZ67" s="1"/>
      <c r="JA67" s="1"/>
      <c r="JB67" s="2" t="s">
        <v>344</v>
      </c>
      <c r="JC67" s="2" t="s">
        <v>344</v>
      </c>
      <c r="JD67" s="1"/>
      <c r="JE67" s="1"/>
      <c r="JF67" s="1"/>
      <c r="JG67" s="2" t="s">
        <v>344</v>
      </c>
      <c r="JH67" s="2" t="s">
        <v>344</v>
      </c>
      <c r="JI67" s="1"/>
      <c r="JJ67" s="1"/>
      <c r="JK67" s="1"/>
      <c r="JL67" s="2" t="s">
        <v>344</v>
      </c>
      <c r="JM67" s="2" t="s">
        <v>344</v>
      </c>
      <c r="JN67" s="1"/>
      <c r="JO67" s="1"/>
      <c r="JP67" s="1"/>
      <c r="JQ67" s="2" t="s">
        <v>344</v>
      </c>
      <c r="JR67" s="2" t="s">
        <v>344</v>
      </c>
      <c r="JS67" s="1"/>
      <c r="JT67" s="1"/>
      <c r="JU67" s="1"/>
      <c r="JV67" s="2" t="s">
        <v>344</v>
      </c>
      <c r="JW67" s="2" t="s">
        <v>344</v>
      </c>
      <c r="JX67" s="2">
        <v>0</v>
      </c>
      <c r="JY67" s="2">
        <v>0</v>
      </c>
      <c r="JZ67" s="2">
        <v>0</v>
      </c>
      <c r="KA67" s="1"/>
      <c r="KB67" s="1"/>
      <c r="KC67" s="1"/>
      <c r="KD67" s="2" t="s">
        <v>344</v>
      </c>
      <c r="KE67" s="2" t="s">
        <v>344</v>
      </c>
      <c r="KF67" s="1"/>
      <c r="KG67" s="1"/>
      <c r="KH67" s="1"/>
      <c r="KI67" s="2" t="s">
        <v>344</v>
      </c>
      <c r="KJ67" s="2" t="s">
        <v>344</v>
      </c>
      <c r="KK67" s="1"/>
      <c r="KL67" s="1"/>
      <c r="KM67" s="1"/>
      <c r="KN67" s="2" t="s">
        <v>344</v>
      </c>
      <c r="KO67" s="2" t="s">
        <v>344</v>
      </c>
      <c r="KP67" s="2">
        <v>0</v>
      </c>
      <c r="KQ67" s="2">
        <v>0</v>
      </c>
      <c r="KR67" s="1"/>
      <c r="KS67" s="1"/>
      <c r="KT67" s="1"/>
      <c r="KU67" s="2">
        <v>0</v>
      </c>
      <c r="KV67" s="2">
        <v>0</v>
      </c>
      <c r="KW67" s="1"/>
      <c r="KX67" s="1"/>
      <c r="KY67" s="1"/>
      <c r="KZ67" s="2" t="s">
        <v>344</v>
      </c>
      <c r="LA67" s="2" t="s">
        <v>344</v>
      </c>
      <c r="LB67" s="2">
        <v>0</v>
      </c>
      <c r="LC67" s="1"/>
      <c r="LD67" s="1"/>
      <c r="LE67" s="1" t="s">
        <v>344</v>
      </c>
      <c r="LF67" s="2" t="s">
        <v>344</v>
      </c>
    </row>
    <row r="68" spans="1:318" x14ac:dyDescent="0.25">
      <c r="A68" s="1" t="s">
        <v>1335</v>
      </c>
      <c r="B68" s="2">
        <v>1</v>
      </c>
      <c r="C68" s="2">
        <v>1</v>
      </c>
      <c r="D68" s="2">
        <v>0</v>
      </c>
      <c r="E68" s="2">
        <v>0</v>
      </c>
      <c r="F68" s="1" t="s">
        <v>1336</v>
      </c>
      <c r="G68" s="1" t="s">
        <v>1337</v>
      </c>
      <c r="H68" s="1" t="s">
        <v>1338</v>
      </c>
      <c r="I68" s="2" t="s">
        <v>351</v>
      </c>
      <c r="J68" s="2" t="s">
        <v>351</v>
      </c>
      <c r="K68" s="1" t="s">
        <v>1339</v>
      </c>
      <c r="L68" s="1" t="s">
        <v>1340</v>
      </c>
      <c r="M68" s="1" t="s">
        <v>1341</v>
      </c>
      <c r="N68" s="2" t="s">
        <v>351</v>
      </c>
      <c r="O68" s="2" t="s">
        <v>351</v>
      </c>
      <c r="P68" s="1"/>
      <c r="Q68" s="1"/>
      <c r="R68" s="1"/>
      <c r="S68" s="2" t="s">
        <v>344</v>
      </c>
      <c r="T68" s="2" t="s">
        <v>344</v>
      </c>
      <c r="U68" s="1"/>
      <c r="V68" s="1"/>
      <c r="W68" s="1"/>
      <c r="X68" s="2" t="s">
        <v>344</v>
      </c>
      <c r="Y68" s="2" t="s">
        <v>344</v>
      </c>
      <c r="Z68" s="2">
        <v>0</v>
      </c>
      <c r="AA68" s="2">
        <v>0</v>
      </c>
      <c r="AB68" s="2">
        <v>0</v>
      </c>
      <c r="AC68" s="2">
        <v>0</v>
      </c>
      <c r="AD68" s="2">
        <v>0</v>
      </c>
      <c r="AE68" s="2">
        <v>0</v>
      </c>
      <c r="AF68" s="2">
        <v>0</v>
      </c>
      <c r="AG68" s="2">
        <v>0</v>
      </c>
      <c r="AH68" s="2">
        <v>0</v>
      </c>
      <c r="AI68" s="2">
        <v>0</v>
      </c>
      <c r="AJ68" s="2">
        <v>0</v>
      </c>
      <c r="AK68" s="2">
        <v>0</v>
      </c>
      <c r="AL68" s="2">
        <v>1</v>
      </c>
      <c r="AM68" s="2">
        <v>0</v>
      </c>
      <c r="AN68" s="1"/>
      <c r="AO68" s="1"/>
      <c r="AP68" s="1"/>
      <c r="AQ68" s="2" t="s">
        <v>344</v>
      </c>
      <c r="AR68" s="2" t="s">
        <v>344</v>
      </c>
      <c r="AS68" s="1"/>
      <c r="AT68" s="1"/>
      <c r="AU68" s="1"/>
      <c r="AV68" s="2" t="s">
        <v>344</v>
      </c>
      <c r="AW68" s="2" t="s">
        <v>344</v>
      </c>
      <c r="AX68" s="1"/>
      <c r="AY68" s="1"/>
      <c r="AZ68" s="1"/>
      <c r="BA68" s="2" t="s">
        <v>344</v>
      </c>
      <c r="BB68" s="2" t="s">
        <v>344</v>
      </c>
      <c r="BC68" s="1"/>
      <c r="BD68" s="1"/>
      <c r="BE68" s="1"/>
      <c r="BF68" s="2" t="s">
        <v>344</v>
      </c>
      <c r="BG68" s="2" t="s">
        <v>344</v>
      </c>
      <c r="BH68" s="1"/>
      <c r="BI68" s="1"/>
      <c r="BJ68" s="1"/>
      <c r="BK68" s="2" t="s">
        <v>344</v>
      </c>
      <c r="BL68" s="2" t="s">
        <v>344</v>
      </c>
      <c r="BM68" s="1"/>
      <c r="BN68" s="1"/>
      <c r="BO68" s="1"/>
      <c r="BP68" s="2" t="s">
        <v>344</v>
      </c>
      <c r="BQ68" s="1"/>
      <c r="BR68" s="1"/>
      <c r="BS68" s="1"/>
      <c r="BT68" s="1"/>
      <c r="BU68" s="2" t="s">
        <v>344</v>
      </c>
      <c r="BV68" s="2" t="s">
        <v>344</v>
      </c>
      <c r="BW68" s="1"/>
      <c r="BX68" s="1"/>
      <c r="BY68" s="1"/>
      <c r="BZ68" s="2" t="s">
        <v>344</v>
      </c>
      <c r="CA68" s="2" t="s">
        <v>344</v>
      </c>
      <c r="CB68" s="1"/>
      <c r="CC68" s="1"/>
      <c r="CD68" s="1"/>
      <c r="CE68" s="2" t="s">
        <v>344</v>
      </c>
      <c r="CF68" s="2" t="s">
        <v>344</v>
      </c>
      <c r="CG68" s="1"/>
      <c r="CH68" s="1"/>
      <c r="CI68" s="1"/>
      <c r="CJ68" s="2" t="s">
        <v>344</v>
      </c>
      <c r="CK68" s="2" t="s">
        <v>344</v>
      </c>
      <c r="CL68" s="1"/>
      <c r="CM68" s="1"/>
      <c r="CN68" s="1"/>
      <c r="CO68" s="2" t="s">
        <v>344</v>
      </c>
      <c r="CP68" s="2" t="s">
        <v>344</v>
      </c>
      <c r="CQ68" s="1"/>
      <c r="CR68" s="1"/>
      <c r="CS68" s="1"/>
      <c r="CT68" s="2" t="s">
        <v>344</v>
      </c>
      <c r="CU68" s="2" t="s">
        <v>344</v>
      </c>
      <c r="CV68" s="1" t="s">
        <v>1342</v>
      </c>
      <c r="CW68" s="1" t="s">
        <v>1343</v>
      </c>
      <c r="CX68" s="1" t="s">
        <v>1344</v>
      </c>
      <c r="CY68" s="2" t="s">
        <v>351</v>
      </c>
      <c r="CZ68" s="2" t="s">
        <v>351</v>
      </c>
      <c r="DA68" s="1"/>
      <c r="DB68" s="1"/>
      <c r="DC68" s="1"/>
      <c r="DD68" s="2">
        <v>0</v>
      </c>
      <c r="DE68" s="2">
        <v>0</v>
      </c>
      <c r="DF68" s="2">
        <v>1</v>
      </c>
      <c r="DG68" s="2">
        <v>0</v>
      </c>
      <c r="DH68" s="2">
        <v>0</v>
      </c>
      <c r="DI68" s="2">
        <v>0</v>
      </c>
      <c r="DJ68" s="2">
        <v>0</v>
      </c>
      <c r="DK68" s="2">
        <v>0</v>
      </c>
      <c r="DL68" s="1" t="s">
        <v>1342</v>
      </c>
      <c r="DM68" s="1" t="s">
        <v>1345</v>
      </c>
      <c r="DN68" s="1" t="s">
        <v>1344</v>
      </c>
      <c r="DO68" s="2" t="s">
        <v>351</v>
      </c>
      <c r="DP68" s="2" t="s">
        <v>351</v>
      </c>
      <c r="DQ68" s="1"/>
      <c r="DR68" s="1"/>
      <c r="DS68" s="1"/>
      <c r="DT68" s="2" t="s">
        <v>344</v>
      </c>
      <c r="DU68" s="2" t="s">
        <v>344</v>
      </c>
      <c r="DV68" s="1"/>
      <c r="DW68" s="1"/>
      <c r="DX68" s="1"/>
      <c r="DY68" s="2" t="s">
        <v>344</v>
      </c>
      <c r="DZ68" s="2" t="s">
        <v>344</v>
      </c>
      <c r="EA68" s="1"/>
      <c r="EB68" s="1"/>
      <c r="EC68" s="1"/>
      <c r="ED68" s="2" t="s">
        <v>344</v>
      </c>
      <c r="EE68" s="2" t="s">
        <v>344</v>
      </c>
      <c r="EF68" s="1"/>
      <c r="EG68" s="1"/>
      <c r="EH68" s="1"/>
      <c r="EI68" s="2" t="s">
        <v>344</v>
      </c>
      <c r="EJ68" s="2" t="s">
        <v>344</v>
      </c>
      <c r="EK68" s="1"/>
      <c r="EL68" s="1"/>
      <c r="EM68" s="1"/>
      <c r="EN68" s="2" t="s">
        <v>344</v>
      </c>
      <c r="EO68" s="2" t="s">
        <v>344</v>
      </c>
      <c r="EP68" s="2">
        <v>0</v>
      </c>
      <c r="EQ68" s="2">
        <v>0</v>
      </c>
      <c r="ER68" s="2">
        <v>0</v>
      </c>
      <c r="ES68" s="2">
        <v>0</v>
      </c>
      <c r="ET68" s="2">
        <v>0</v>
      </c>
      <c r="EU68" s="2">
        <v>0</v>
      </c>
      <c r="EV68" s="2">
        <v>0</v>
      </c>
      <c r="EW68" s="1"/>
      <c r="EX68" s="1"/>
      <c r="EY68" s="1"/>
      <c r="EZ68" s="2" t="s">
        <v>344</v>
      </c>
      <c r="FA68" s="2" t="s">
        <v>344</v>
      </c>
      <c r="FB68" s="1"/>
      <c r="FC68" s="1"/>
      <c r="FD68" s="1"/>
      <c r="FE68" s="2" t="s">
        <v>344</v>
      </c>
      <c r="FF68" s="2" t="s">
        <v>344</v>
      </c>
      <c r="FG68" s="1"/>
      <c r="FH68" s="1"/>
      <c r="FI68" s="1"/>
      <c r="FJ68" s="2" t="s">
        <v>344</v>
      </c>
      <c r="FK68" s="2" t="s">
        <v>344</v>
      </c>
      <c r="FL68" s="1"/>
      <c r="FM68" s="1"/>
      <c r="FN68" s="1"/>
      <c r="FO68" s="2" t="s">
        <v>344</v>
      </c>
      <c r="FP68" s="2" t="s">
        <v>344</v>
      </c>
      <c r="FQ68" s="1"/>
      <c r="FR68" s="1"/>
      <c r="FS68" s="1"/>
      <c r="FT68" s="2" t="s">
        <v>344</v>
      </c>
      <c r="FU68" s="2" t="s">
        <v>344</v>
      </c>
      <c r="FV68" s="1"/>
      <c r="FW68" s="1"/>
      <c r="FX68" s="1"/>
      <c r="FY68" s="2" t="s">
        <v>344</v>
      </c>
      <c r="FZ68" s="2" t="s">
        <v>344</v>
      </c>
      <c r="GA68" s="1"/>
      <c r="GB68" s="1"/>
      <c r="GC68" s="1"/>
      <c r="GD68" s="2">
        <v>0</v>
      </c>
      <c r="GE68" s="2">
        <v>0</v>
      </c>
      <c r="GF68" s="2">
        <v>0</v>
      </c>
      <c r="GG68" s="2">
        <v>0</v>
      </c>
      <c r="GH68" s="2">
        <v>0</v>
      </c>
      <c r="GI68" s="2">
        <v>1</v>
      </c>
      <c r="GJ68" s="2">
        <v>0</v>
      </c>
      <c r="GK68" s="2">
        <v>0</v>
      </c>
      <c r="GL68" s="1"/>
      <c r="GM68" s="1"/>
      <c r="GN68" s="1"/>
      <c r="GO68" s="2" t="s">
        <v>344</v>
      </c>
      <c r="GP68" s="2" t="s">
        <v>344</v>
      </c>
      <c r="GQ68" s="1"/>
      <c r="GR68" s="1"/>
      <c r="GS68" s="1"/>
      <c r="GT68" s="2" t="s">
        <v>344</v>
      </c>
      <c r="GU68" s="2" t="s">
        <v>344</v>
      </c>
      <c r="GV68" s="1"/>
      <c r="GW68" s="1"/>
      <c r="GX68" s="1"/>
      <c r="GY68" s="2" t="s">
        <v>344</v>
      </c>
      <c r="GZ68" s="2" t="s">
        <v>344</v>
      </c>
      <c r="HA68" s="1" t="s">
        <v>1346</v>
      </c>
      <c r="HB68" s="1" t="s">
        <v>1347</v>
      </c>
      <c r="HC68" s="1" t="s">
        <v>1348</v>
      </c>
      <c r="HD68" s="2" t="s">
        <v>351</v>
      </c>
      <c r="HE68" s="2" t="s">
        <v>351</v>
      </c>
      <c r="HF68" s="1"/>
      <c r="HG68" s="1"/>
      <c r="HH68" s="1"/>
      <c r="HI68" s="2" t="s">
        <v>344</v>
      </c>
      <c r="HJ68" s="2" t="s">
        <v>344</v>
      </c>
      <c r="HK68" s="1"/>
      <c r="HL68" s="1"/>
      <c r="HM68" s="1"/>
      <c r="HN68" s="2" t="s">
        <v>344</v>
      </c>
      <c r="HO68" s="2" t="s">
        <v>344</v>
      </c>
      <c r="HP68" s="2">
        <v>1</v>
      </c>
      <c r="HQ68" s="2">
        <v>1</v>
      </c>
      <c r="HR68" s="2">
        <v>1</v>
      </c>
      <c r="HS68" s="2">
        <v>1</v>
      </c>
      <c r="HT68" s="2">
        <v>1</v>
      </c>
      <c r="HU68" s="2">
        <v>1</v>
      </c>
      <c r="HV68" s="2">
        <v>1</v>
      </c>
      <c r="HW68" s="2">
        <v>1</v>
      </c>
      <c r="HX68" s="2">
        <v>1</v>
      </c>
      <c r="HY68" s="2">
        <v>1</v>
      </c>
      <c r="HZ68" s="1" t="s">
        <v>1349</v>
      </c>
      <c r="IA68" s="1" t="s">
        <v>1350</v>
      </c>
      <c r="IB68" s="1" t="s">
        <v>1351</v>
      </c>
      <c r="IC68" s="2" t="s">
        <v>351</v>
      </c>
      <c r="ID68" s="2" t="s">
        <v>351</v>
      </c>
      <c r="IE68" s="1" t="s">
        <v>1352</v>
      </c>
      <c r="IF68" s="1" t="s">
        <v>1353</v>
      </c>
      <c r="IG68" s="1" t="s">
        <v>1354</v>
      </c>
      <c r="IH68" s="2" t="s">
        <v>351</v>
      </c>
      <c r="II68" s="2" t="s">
        <v>351</v>
      </c>
      <c r="IJ68" s="1" t="s">
        <v>1355</v>
      </c>
      <c r="IK68" s="1" t="s">
        <v>1356</v>
      </c>
      <c r="IL68" s="1" t="s">
        <v>1357</v>
      </c>
      <c r="IM68" s="2" t="s">
        <v>351</v>
      </c>
      <c r="IN68" s="2" t="s">
        <v>344</v>
      </c>
      <c r="IO68" s="1" t="s">
        <v>1358</v>
      </c>
      <c r="IP68" s="1" t="s">
        <v>1359</v>
      </c>
      <c r="IQ68" s="1" t="s">
        <v>1360</v>
      </c>
      <c r="IR68" s="2" t="s">
        <v>351</v>
      </c>
      <c r="IS68" s="2" t="s">
        <v>351</v>
      </c>
      <c r="IT68" s="1" t="s">
        <v>1361</v>
      </c>
      <c r="IU68" s="1" t="s">
        <v>1362</v>
      </c>
      <c r="IV68" s="1"/>
      <c r="IW68" s="2" t="s">
        <v>351</v>
      </c>
      <c r="IX68" s="2" t="s">
        <v>351</v>
      </c>
      <c r="IY68" s="1" t="s">
        <v>1363</v>
      </c>
      <c r="IZ68" s="1"/>
      <c r="JA68" s="1"/>
      <c r="JB68" s="2" t="s">
        <v>351</v>
      </c>
      <c r="JC68" s="2" t="s">
        <v>351</v>
      </c>
      <c r="JD68" s="1" t="s">
        <v>1364</v>
      </c>
      <c r="JE68" s="1" t="s">
        <v>1365</v>
      </c>
      <c r="JF68" s="1" t="s">
        <v>1366</v>
      </c>
      <c r="JG68" s="2" t="s">
        <v>351</v>
      </c>
      <c r="JH68" s="2" t="s">
        <v>351</v>
      </c>
      <c r="JI68" s="1" t="s">
        <v>1367</v>
      </c>
      <c r="JJ68" s="1" t="s">
        <v>1368</v>
      </c>
      <c r="JK68" s="1" t="s">
        <v>1369</v>
      </c>
      <c r="JL68" s="2" t="s">
        <v>351</v>
      </c>
      <c r="JM68" s="2" t="s">
        <v>351</v>
      </c>
      <c r="JN68" s="1" t="s">
        <v>1370</v>
      </c>
      <c r="JO68" s="1"/>
      <c r="JP68" s="1"/>
      <c r="JQ68" s="2" t="s">
        <v>351</v>
      </c>
      <c r="JR68" s="2" t="s">
        <v>351</v>
      </c>
      <c r="JS68" s="1" t="s">
        <v>1370</v>
      </c>
      <c r="JT68" s="1"/>
      <c r="JU68" s="1"/>
      <c r="JV68" s="2" t="s">
        <v>351</v>
      </c>
      <c r="JW68" s="2" t="s">
        <v>344</v>
      </c>
      <c r="JX68" s="2">
        <v>0</v>
      </c>
      <c r="JY68" s="2">
        <v>1</v>
      </c>
      <c r="JZ68" s="2">
        <v>1</v>
      </c>
      <c r="KA68" s="1"/>
      <c r="KB68" s="1"/>
      <c r="KC68" s="1"/>
      <c r="KD68" s="2" t="s">
        <v>344</v>
      </c>
      <c r="KE68" s="2" t="s">
        <v>344</v>
      </c>
      <c r="KF68" s="1" t="s">
        <v>1371</v>
      </c>
      <c r="KG68" s="1" t="s">
        <v>1356</v>
      </c>
      <c r="KH68" s="1" t="s">
        <v>1372</v>
      </c>
      <c r="KI68" s="2" t="s">
        <v>351</v>
      </c>
      <c r="KJ68" s="2" t="s">
        <v>351</v>
      </c>
      <c r="KK68" s="1" t="s">
        <v>1373</v>
      </c>
      <c r="KL68" s="1"/>
      <c r="KM68" s="1"/>
      <c r="KN68" s="2" t="s">
        <v>351</v>
      </c>
      <c r="KO68" s="2" t="s">
        <v>351</v>
      </c>
      <c r="KP68" s="2">
        <v>1</v>
      </c>
      <c r="KQ68" s="2">
        <v>0</v>
      </c>
      <c r="KR68" s="1" t="s">
        <v>1374</v>
      </c>
      <c r="KS68" s="1"/>
      <c r="KT68" s="1" t="s">
        <v>1375</v>
      </c>
      <c r="KU68" s="2">
        <v>1</v>
      </c>
      <c r="KV68" s="2">
        <v>1</v>
      </c>
      <c r="KW68" s="1"/>
      <c r="KX68" s="1"/>
      <c r="KY68" s="1"/>
      <c r="KZ68" s="2" t="s">
        <v>344</v>
      </c>
      <c r="LA68" s="2" t="s">
        <v>344</v>
      </c>
      <c r="LB68" s="2">
        <v>0</v>
      </c>
      <c r="LC68" s="1"/>
      <c r="LD68" s="1"/>
      <c r="LE68" s="1" t="s">
        <v>344</v>
      </c>
      <c r="LF68" s="2" t="s">
        <v>344</v>
      </c>
    </row>
    <row r="69" spans="1:318" x14ac:dyDescent="0.25">
      <c r="A69" s="1" t="s">
        <v>1376</v>
      </c>
      <c r="B69" s="2">
        <v>0</v>
      </c>
      <c r="C69" s="2">
        <v>0</v>
      </c>
      <c r="D69" s="2">
        <v>0</v>
      </c>
      <c r="E69" s="2">
        <v>0</v>
      </c>
      <c r="F69" s="1"/>
      <c r="G69" s="1"/>
      <c r="H69" s="1"/>
      <c r="I69" s="2" t="s">
        <v>344</v>
      </c>
      <c r="J69" s="2" t="s">
        <v>344</v>
      </c>
      <c r="K69" s="1"/>
      <c r="L69" s="1"/>
      <c r="M69" s="1"/>
      <c r="N69" s="2" t="s">
        <v>344</v>
      </c>
      <c r="O69" s="2" t="s">
        <v>344</v>
      </c>
      <c r="P69" s="1"/>
      <c r="Q69" s="1"/>
      <c r="R69" s="1"/>
      <c r="S69" s="2" t="s">
        <v>344</v>
      </c>
      <c r="T69" s="2" t="s">
        <v>344</v>
      </c>
      <c r="U69" s="1"/>
      <c r="V69" s="1"/>
      <c r="W69" s="1"/>
      <c r="X69" s="2" t="s">
        <v>344</v>
      </c>
      <c r="Y69" s="2" t="s">
        <v>344</v>
      </c>
      <c r="Z69" s="2">
        <v>0</v>
      </c>
      <c r="AA69" s="2">
        <v>0</v>
      </c>
      <c r="AB69" s="2">
        <v>0</v>
      </c>
      <c r="AC69" s="2">
        <v>0</v>
      </c>
      <c r="AD69" s="2">
        <v>0</v>
      </c>
      <c r="AE69" s="2">
        <v>0</v>
      </c>
      <c r="AF69" s="2">
        <v>0</v>
      </c>
      <c r="AG69" s="2">
        <v>0</v>
      </c>
      <c r="AH69" s="2">
        <v>0</v>
      </c>
      <c r="AI69" s="2">
        <v>0</v>
      </c>
      <c r="AJ69" s="2">
        <v>0</v>
      </c>
      <c r="AK69" s="2">
        <v>1</v>
      </c>
      <c r="AL69" s="2">
        <v>0</v>
      </c>
      <c r="AM69" s="2">
        <v>0</v>
      </c>
      <c r="AN69" s="1"/>
      <c r="AO69" s="1"/>
      <c r="AP69" s="1"/>
      <c r="AQ69" s="2" t="s">
        <v>344</v>
      </c>
      <c r="AR69" s="2" t="s">
        <v>344</v>
      </c>
      <c r="AS69" s="1"/>
      <c r="AT69" s="1"/>
      <c r="AU69" s="1"/>
      <c r="AV69" s="2" t="s">
        <v>344</v>
      </c>
      <c r="AW69" s="2" t="s">
        <v>344</v>
      </c>
      <c r="AX69" s="1"/>
      <c r="AY69" s="1"/>
      <c r="AZ69" s="1"/>
      <c r="BA69" s="2" t="s">
        <v>344</v>
      </c>
      <c r="BB69" s="2" t="s">
        <v>344</v>
      </c>
      <c r="BC69" s="1"/>
      <c r="BD69" s="1"/>
      <c r="BE69" s="1"/>
      <c r="BF69" s="2" t="s">
        <v>344</v>
      </c>
      <c r="BG69" s="2" t="s">
        <v>344</v>
      </c>
      <c r="BH69" s="1"/>
      <c r="BI69" s="1"/>
      <c r="BJ69" s="1"/>
      <c r="BK69" s="2" t="s">
        <v>344</v>
      </c>
      <c r="BL69" s="2" t="s">
        <v>344</v>
      </c>
      <c r="BM69" s="1"/>
      <c r="BN69" s="1"/>
      <c r="BO69" s="1"/>
      <c r="BP69" s="2" t="s">
        <v>344</v>
      </c>
      <c r="BQ69" s="1"/>
      <c r="BR69" s="1"/>
      <c r="BS69" s="1"/>
      <c r="BT69" s="1"/>
      <c r="BU69" s="2" t="s">
        <v>344</v>
      </c>
      <c r="BV69" s="2" t="s">
        <v>344</v>
      </c>
      <c r="BW69" s="1"/>
      <c r="BX69" s="1"/>
      <c r="BY69" s="1"/>
      <c r="BZ69" s="2" t="s">
        <v>344</v>
      </c>
      <c r="CA69" s="2" t="s">
        <v>344</v>
      </c>
      <c r="CB69" s="1"/>
      <c r="CC69" s="1"/>
      <c r="CD69" s="1"/>
      <c r="CE69" s="2" t="s">
        <v>344</v>
      </c>
      <c r="CF69" s="2" t="s">
        <v>344</v>
      </c>
      <c r="CG69" s="1"/>
      <c r="CH69" s="1"/>
      <c r="CI69" s="1"/>
      <c r="CJ69" s="2" t="s">
        <v>344</v>
      </c>
      <c r="CK69" s="2" t="s">
        <v>344</v>
      </c>
      <c r="CL69" s="1"/>
      <c r="CM69" s="1"/>
      <c r="CN69" s="1"/>
      <c r="CO69" s="2" t="s">
        <v>344</v>
      </c>
      <c r="CP69" s="2" t="s">
        <v>344</v>
      </c>
      <c r="CQ69" s="1" t="s">
        <v>1377</v>
      </c>
      <c r="CR69" s="1" t="s">
        <v>1378</v>
      </c>
      <c r="CS69" s="1" t="s">
        <v>1379</v>
      </c>
      <c r="CT69" s="2" t="s">
        <v>351</v>
      </c>
      <c r="CU69" s="2" t="s">
        <v>344</v>
      </c>
      <c r="CV69" s="1"/>
      <c r="CW69" s="1"/>
      <c r="CX69" s="1"/>
      <c r="CY69" s="2" t="s">
        <v>344</v>
      </c>
      <c r="CZ69" s="2" t="s">
        <v>344</v>
      </c>
      <c r="DA69" s="1"/>
      <c r="DB69" s="1"/>
      <c r="DC69" s="1"/>
      <c r="DD69" s="2">
        <v>0</v>
      </c>
      <c r="DE69" s="2">
        <v>0</v>
      </c>
      <c r="DF69" s="2">
        <v>0</v>
      </c>
      <c r="DG69" s="2">
        <v>0</v>
      </c>
      <c r="DH69" s="2">
        <v>0</v>
      </c>
      <c r="DI69" s="2">
        <v>0</v>
      </c>
      <c r="DJ69" s="2">
        <v>0</v>
      </c>
      <c r="DK69" s="2">
        <v>0</v>
      </c>
      <c r="DL69" s="1"/>
      <c r="DM69" s="1"/>
      <c r="DN69" s="1"/>
      <c r="DO69" s="2" t="s">
        <v>344</v>
      </c>
      <c r="DP69" s="2" t="s">
        <v>344</v>
      </c>
      <c r="DQ69" s="1"/>
      <c r="DR69" s="1"/>
      <c r="DS69" s="1"/>
      <c r="DT69" s="2" t="s">
        <v>344</v>
      </c>
      <c r="DU69" s="2" t="s">
        <v>344</v>
      </c>
      <c r="DV69" s="1"/>
      <c r="DW69" s="1"/>
      <c r="DX69" s="1"/>
      <c r="DY69" s="2" t="s">
        <v>344</v>
      </c>
      <c r="DZ69" s="2" t="s">
        <v>344</v>
      </c>
      <c r="EA69" s="1"/>
      <c r="EB69" s="1"/>
      <c r="EC69" s="1"/>
      <c r="ED69" s="2" t="s">
        <v>344</v>
      </c>
      <c r="EE69" s="2" t="s">
        <v>344</v>
      </c>
      <c r="EF69" s="1"/>
      <c r="EG69" s="1"/>
      <c r="EH69" s="1"/>
      <c r="EI69" s="2" t="s">
        <v>344</v>
      </c>
      <c r="EJ69" s="2" t="s">
        <v>344</v>
      </c>
      <c r="EK69" s="1"/>
      <c r="EL69" s="1"/>
      <c r="EM69" s="1"/>
      <c r="EN69" s="2" t="s">
        <v>344</v>
      </c>
      <c r="EO69" s="2" t="s">
        <v>344</v>
      </c>
      <c r="EP69" s="2">
        <v>0</v>
      </c>
      <c r="EQ69" s="2">
        <v>0</v>
      </c>
      <c r="ER69" s="2">
        <v>0</v>
      </c>
      <c r="ES69" s="2">
        <v>0</v>
      </c>
      <c r="ET69" s="2">
        <v>0</v>
      </c>
      <c r="EU69" s="2">
        <v>0</v>
      </c>
      <c r="EV69" s="2">
        <v>0</v>
      </c>
      <c r="EW69" s="1"/>
      <c r="EX69" s="1"/>
      <c r="EY69" s="1"/>
      <c r="EZ69" s="2" t="s">
        <v>344</v>
      </c>
      <c r="FA69" s="2" t="s">
        <v>344</v>
      </c>
      <c r="FB69" s="1"/>
      <c r="FC69" s="1"/>
      <c r="FD69" s="1"/>
      <c r="FE69" s="2" t="s">
        <v>344</v>
      </c>
      <c r="FF69" s="2" t="s">
        <v>344</v>
      </c>
      <c r="FG69" s="1"/>
      <c r="FH69" s="1"/>
      <c r="FI69" s="1"/>
      <c r="FJ69" s="2" t="s">
        <v>344</v>
      </c>
      <c r="FK69" s="2" t="s">
        <v>344</v>
      </c>
      <c r="FL69" s="1"/>
      <c r="FM69" s="1"/>
      <c r="FN69" s="1"/>
      <c r="FO69" s="2" t="s">
        <v>344</v>
      </c>
      <c r="FP69" s="2" t="s">
        <v>344</v>
      </c>
      <c r="FQ69" s="1"/>
      <c r="FR69" s="1"/>
      <c r="FS69" s="1"/>
      <c r="FT69" s="2" t="s">
        <v>344</v>
      </c>
      <c r="FU69" s="2" t="s">
        <v>344</v>
      </c>
      <c r="FV69" s="1"/>
      <c r="FW69" s="1"/>
      <c r="FX69" s="1"/>
      <c r="FY69" s="2" t="s">
        <v>344</v>
      </c>
      <c r="FZ69" s="2" t="s">
        <v>344</v>
      </c>
      <c r="GA69" s="1"/>
      <c r="GB69" s="1"/>
      <c r="GC69" s="1"/>
      <c r="GD69" s="2">
        <v>0</v>
      </c>
      <c r="GE69" s="2">
        <v>0</v>
      </c>
      <c r="GF69" s="2">
        <v>0</v>
      </c>
      <c r="GG69" s="2">
        <v>0</v>
      </c>
      <c r="GH69" s="2">
        <v>0</v>
      </c>
      <c r="GI69" s="2">
        <v>0</v>
      </c>
      <c r="GJ69" s="2">
        <v>0</v>
      </c>
      <c r="GK69" s="2">
        <v>0</v>
      </c>
      <c r="GL69" s="1"/>
      <c r="GM69" s="1"/>
      <c r="GN69" s="1"/>
      <c r="GO69" s="2" t="s">
        <v>344</v>
      </c>
      <c r="GP69" s="2" t="s">
        <v>344</v>
      </c>
      <c r="GQ69" s="1"/>
      <c r="GR69" s="1"/>
      <c r="GS69" s="1"/>
      <c r="GT69" s="2" t="s">
        <v>344</v>
      </c>
      <c r="GU69" s="2" t="s">
        <v>344</v>
      </c>
      <c r="GV69" s="1"/>
      <c r="GW69" s="1"/>
      <c r="GX69" s="1"/>
      <c r="GY69" s="2" t="s">
        <v>344</v>
      </c>
      <c r="GZ69" s="2" t="s">
        <v>344</v>
      </c>
      <c r="HA69" s="1"/>
      <c r="HB69" s="1"/>
      <c r="HC69" s="1"/>
      <c r="HD69" s="2" t="s">
        <v>344</v>
      </c>
      <c r="HE69" s="2" t="s">
        <v>344</v>
      </c>
      <c r="HF69" s="1"/>
      <c r="HG69" s="1"/>
      <c r="HH69" s="1"/>
      <c r="HI69" s="2" t="s">
        <v>344</v>
      </c>
      <c r="HJ69" s="2" t="s">
        <v>344</v>
      </c>
      <c r="HK69" s="1"/>
      <c r="HL69" s="1"/>
      <c r="HM69" s="1"/>
      <c r="HN69" s="2" t="s">
        <v>344</v>
      </c>
      <c r="HO69" s="2" t="s">
        <v>344</v>
      </c>
      <c r="HP69" s="2">
        <v>0</v>
      </c>
      <c r="HQ69" s="2">
        <v>0</v>
      </c>
      <c r="HR69" s="2">
        <v>0</v>
      </c>
      <c r="HS69" s="2">
        <v>0</v>
      </c>
      <c r="HT69" s="2">
        <v>0</v>
      </c>
      <c r="HU69" s="2">
        <v>0</v>
      </c>
      <c r="HV69" s="2">
        <v>0</v>
      </c>
      <c r="HW69" s="2">
        <v>0</v>
      </c>
      <c r="HX69" s="2">
        <v>0</v>
      </c>
      <c r="HY69" s="2">
        <v>0</v>
      </c>
      <c r="HZ69" s="1"/>
      <c r="IA69" s="1"/>
      <c r="IB69" s="1"/>
      <c r="IC69" s="2" t="s">
        <v>344</v>
      </c>
      <c r="ID69" s="2" t="s">
        <v>344</v>
      </c>
      <c r="IE69" s="1"/>
      <c r="IF69" s="1"/>
      <c r="IG69" s="1"/>
      <c r="IH69" s="2" t="s">
        <v>344</v>
      </c>
      <c r="II69" s="2" t="s">
        <v>344</v>
      </c>
      <c r="IJ69" s="1"/>
      <c r="IK69" s="1"/>
      <c r="IL69" s="1"/>
      <c r="IM69" s="2" t="s">
        <v>344</v>
      </c>
      <c r="IN69" s="2" t="s">
        <v>344</v>
      </c>
      <c r="IO69" s="1"/>
      <c r="IP69" s="1"/>
      <c r="IQ69" s="1"/>
      <c r="IR69" s="2" t="s">
        <v>344</v>
      </c>
      <c r="IS69" s="2" t="s">
        <v>344</v>
      </c>
      <c r="IT69" s="1"/>
      <c r="IU69" s="1"/>
      <c r="IV69" s="1"/>
      <c r="IW69" s="2" t="s">
        <v>344</v>
      </c>
      <c r="IX69" s="2" t="s">
        <v>344</v>
      </c>
      <c r="IY69" s="1"/>
      <c r="IZ69" s="1"/>
      <c r="JA69" s="1"/>
      <c r="JB69" s="2" t="s">
        <v>344</v>
      </c>
      <c r="JC69" s="2" t="s">
        <v>344</v>
      </c>
      <c r="JD69" s="1"/>
      <c r="JE69" s="1"/>
      <c r="JF69" s="1"/>
      <c r="JG69" s="2" t="s">
        <v>344</v>
      </c>
      <c r="JH69" s="2" t="s">
        <v>344</v>
      </c>
      <c r="JI69" s="1"/>
      <c r="JJ69" s="1"/>
      <c r="JK69" s="1"/>
      <c r="JL69" s="2" t="s">
        <v>344</v>
      </c>
      <c r="JM69" s="2" t="s">
        <v>344</v>
      </c>
      <c r="JN69" s="1"/>
      <c r="JO69" s="1"/>
      <c r="JP69" s="1"/>
      <c r="JQ69" s="2" t="s">
        <v>344</v>
      </c>
      <c r="JR69" s="2" t="s">
        <v>344</v>
      </c>
      <c r="JS69" s="1"/>
      <c r="JT69" s="1"/>
      <c r="JU69" s="1"/>
      <c r="JV69" s="2" t="s">
        <v>344</v>
      </c>
      <c r="JW69" s="2" t="s">
        <v>344</v>
      </c>
      <c r="JX69" s="2">
        <v>0</v>
      </c>
      <c r="JY69" s="2">
        <v>0</v>
      </c>
      <c r="JZ69" s="2">
        <v>0</v>
      </c>
      <c r="KA69" s="1"/>
      <c r="KB69" s="1"/>
      <c r="KC69" s="1"/>
      <c r="KD69" s="2" t="s">
        <v>344</v>
      </c>
      <c r="KE69" s="2" t="s">
        <v>344</v>
      </c>
      <c r="KF69" s="1"/>
      <c r="KG69" s="1"/>
      <c r="KH69" s="1"/>
      <c r="KI69" s="2" t="s">
        <v>344</v>
      </c>
      <c r="KJ69" s="2" t="s">
        <v>344</v>
      </c>
      <c r="KK69" s="1"/>
      <c r="KL69" s="1"/>
      <c r="KM69" s="1"/>
      <c r="KN69" s="2" t="s">
        <v>344</v>
      </c>
      <c r="KO69" s="2" t="s">
        <v>344</v>
      </c>
      <c r="KP69" s="2">
        <v>0</v>
      </c>
      <c r="KQ69" s="2">
        <v>0</v>
      </c>
      <c r="KR69" s="1"/>
      <c r="KS69" s="1"/>
      <c r="KT69" s="1"/>
      <c r="KU69" s="2">
        <v>0</v>
      </c>
      <c r="KV69" s="2">
        <v>0</v>
      </c>
      <c r="KW69" s="1"/>
      <c r="KX69" s="1"/>
      <c r="KY69" s="1"/>
      <c r="KZ69" s="2" t="s">
        <v>344</v>
      </c>
      <c r="LA69" s="2" t="s">
        <v>344</v>
      </c>
      <c r="LB69" s="2">
        <v>0</v>
      </c>
      <c r="LC69" s="1"/>
      <c r="LD69" s="1"/>
      <c r="LE69" s="1" t="s">
        <v>344</v>
      </c>
      <c r="LF69" s="2" t="s">
        <v>344</v>
      </c>
    </row>
    <row r="70" spans="1:318" x14ac:dyDescent="0.25">
      <c r="A70" s="1" t="s">
        <v>1380</v>
      </c>
      <c r="B70" s="2">
        <v>1</v>
      </c>
      <c r="C70" s="2">
        <v>0</v>
      </c>
      <c r="D70" s="2">
        <v>0</v>
      </c>
      <c r="E70" s="2">
        <v>0</v>
      </c>
      <c r="F70" s="1" t="s">
        <v>1381</v>
      </c>
      <c r="G70" s="1" t="s">
        <v>1382</v>
      </c>
      <c r="H70" s="1" t="s">
        <v>1383</v>
      </c>
      <c r="I70" s="2" t="s">
        <v>351</v>
      </c>
      <c r="J70" s="2" t="s">
        <v>351</v>
      </c>
      <c r="K70" s="1"/>
      <c r="L70" s="1"/>
      <c r="M70" s="1"/>
      <c r="N70" s="2" t="s">
        <v>344</v>
      </c>
      <c r="O70" s="2" t="s">
        <v>344</v>
      </c>
      <c r="P70" s="1"/>
      <c r="Q70" s="1"/>
      <c r="R70" s="1"/>
      <c r="S70" s="2" t="s">
        <v>344</v>
      </c>
      <c r="T70" s="2" t="s">
        <v>344</v>
      </c>
      <c r="U70" s="1"/>
      <c r="V70" s="1"/>
      <c r="W70" s="1"/>
      <c r="X70" s="2" t="s">
        <v>344</v>
      </c>
      <c r="Y70" s="2" t="s">
        <v>344</v>
      </c>
      <c r="Z70" s="2">
        <v>1</v>
      </c>
      <c r="AA70" s="2">
        <v>0</v>
      </c>
      <c r="AB70" s="2">
        <v>1</v>
      </c>
      <c r="AC70" s="2">
        <v>1</v>
      </c>
      <c r="AD70" s="2">
        <v>0</v>
      </c>
      <c r="AE70" s="2">
        <v>0</v>
      </c>
      <c r="AF70" s="2">
        <v>0</v>
      </c>
      <c r="AG70" s="2">
        <v>1</v>
      </c>
      <c r="AH70" s="2">
        <v>0</v>
      </c>
      <c r="AI70" s="2">
        <v>0</v>
      </c>
      <c r="AJ70" s="2">
        <v>0</v>
      </c>
      <c r="AK70" s="2">
        <v>1</v>
      </c>
      <c r="AL70" s="2">
        <v>0</v>
      </c>
      <c r="AM70" s="2">
        <v>0</v>
      </c>
      <c r="AN70" s="1" t="s">
        <v>1384</v>
      </c>
      <c r="AO70" s="1"/>
      <c r="AP70" s="1" t="s">
        <v>1384</v>
      </c>
      <c r="AQ70" s="2" t="s">
        <v>351</v>
      </c>
      <c r="AR70" s="2" t="s">
        <v>351</v>
      </c>
      <c r="AS70" s="1"/>
      <c r="AT70" s="1"/>
      <c r="AU70" s="1"/>
      <c r="AV70" s="2" t="s">
        <v>344</v>
      </c>
      <c r="AW70" s="2" t="s">
        <v>344</v>
      </c>
      <c r="AX70" s="1" t="s">
        <v>1385</v>
      </c>
      <c r="AY70" s="1" t="s">
        <v>1386</v>
      </c>
      <c r="AZ70" s="1" t="s">
        <v>1387</v>
      </c>
      <c r="BA70" s="2" t="s">
        <v>351</v>
      </c>
      <c r="BB70" s="2" t="s">
        <v>351</v>
      </c>
      <c r="BC70" s="1" t="s">
        <v>1388</v>
      </c>
      <c r="BD70" s="1" t="s">
        <v>1388</v>
      </c>
      <c r="BE70" s="1" t="s">
        <v>1388</v>
      </c>
      <c r="BF70" s="2" t="s">
        <v>351</v>
      </c>
      <c r="BG70" s="2" t="s">
        <v>351</v>
      </c>
      <c r="BH70" s="1"/>
      <c r="BI70" s="1"/>
      <c r="BJ70" s="1"/>
      <c r="BK70" s="2" t="s">
        <v>344</v>
      </c>
      <c r="BL70" s="2" t="s">
        <v>344</v>
      </c>
      <c r="BM70" s="1"/>
      <c r="BN70" s="1"/>
      <c r="BO70" s="1"/>
      <c r="BP70" s="2" t="s">
        <v>344</v>
      </c>
      <c r="BQ70" s="1"/>
      <c r="BR70" s="1"/>
      <c r="BS70" s="1"/>
      <c r="BT70" s="1"/>
      <c r="BU70" s="2" t="s">
        <v>344</v>
      </c>
      <c r="BV70" s="2" t="s">
        <v>344</v>
      </c>
      <c r="BW70" s="1" t="s">
        <v>1389</v>
      </c>
      <c r="BX70" s="1" t="s">
        <v>1389</v>
      </c>
      <c r="BY70" s="1" t="s">
        <v>1390</v>
      </c>
      <c r="BZ70" s="2" t="s">
        <v>351</v>
      </c>
      <c r="CA70" s="2" t="s">
        <v>344</v>
      </c>
      <c r="CB70" s="1"/>
      <c r="CC70" s="1"/>
      <c r="CD70" s="1"/>
      <c r="CE70" s="2" t="s">
        <v>344</v>
      </c>
      <c r="CF70" s="2" t="s">
        <v>344</v>
      </c>
      <c r="CG70" s="1"/>
      <c r="CH70" s="1"/>
      <c r="CI70" s="1"/>
      <c r="CJ70" s="2" t="s">
        <v>344</v>
      </c>
      <c r="CK70" s="2" t="s">
        <v>344</v>
      </c>
      <c r="CL70" s="1"/>
      <c r="CM70" s="1"/>
      <c r="CN70" s="1"/>
      <c r="CO70" s="2" t="s">
        <v>344</v>
      </c>
      <c r="CP70" s="2" t="s">
        <v>344</v>
      </c>
      <c r="CQ70" s="1" t="s">
        <v>1391</v>
      </c>
      <c r="CR70" s="1" t="s">
        <v>1392</v>
      </c>
      <c r="CS70" s="1" t="s">
        <v>1393</v>
      </c>
      <c r="CT70" s="2" t="s">
        <v>351</v>
      </c>
      <c r="CU70" s="2" t="s">
        <v>351</v>
      </c>
      <c r="CV70" s="1"/>
      <c r="CW70" s="1"/>
      <c r="CX70" s="1"/>
      <c r="CY70" s="2" t="s">
        <v>344</v>
      </c>
      <c r="CZ70" s="2" t="s">
        <v>344</v>
      </c>
      <c r="DA70" s="1"/>
      <c r="DB70" s="1"/>
      <c r="DC70" s="1"/>
      <c r="DD70" s="2">
        <v>0</v>
      </c>
      <c r="DE70" s="2">
        <v>0</v>
      </c>
      <c r="DF70" s="2">
        <v>0</v>
      </c>
      <c r="DG70" s="2">
        <v>0</v>
      </c>
      <c r="DH70" s="2">
        <v>0</v>
      </c>
      <c r="DI70" s="2">
        <v>0</v>
      </c>
      <c r="DJ70" s="2">
        <v>0</v>
      </c>
      <c r="DK70" s="2">
        <v>1</v>
      </c>
      <c r="DL70" s="1"/>
      <c r="DM70" s="1"/>
      <c r="DN70" s="1"/>
      <c r="DO70" s="2" t="s">
        <v>344</v>
      </c>
      <c r="DP70" s="2" t="s">
        <v>344</v>
      </c>
      <c r="DQ70" s="1"/>
      <c r="DR70" s="1"/>
      <c r="DS70" s="1"/>
      <c r="DT70" s="2" t="s">
        <v>344</v>
      </c>
      <c r="DU70" s="2" t="s">
        <v>344</v>
      </c>
      <c r="DV70" s="1"/>
      <c r="DW70" s="1"/>
      <c r="DX70" s="1"/>
      <c r="DY70" s="2" t="s">
        <v>344</v>
      </c>
      <c r="DZ70" s="2" t="s">
        <v>344</v>
      </c>
      <c r="EA70" s="1"/>
      <c r="EB70" s="1"/>
      <c r="EC70" s="1"/>
      <c r="ED70" s="2" t="s">
        <v>344</v>
      </c>
      <c r="EE70" s="2" t="s">
        <v>344</v>
      </c>
      <c r="EF70" s="1"/>
      <c r="EG70" s="1"/>
      <c r="EH70" s="1"/>
      <c r="EI70" s="2" t="s">
        <v>344</v>
      </c>
      <c r="EJ70" s="2" t="s">
        <v>344</v>
      </c>
      <c r="EK70" s="1" t="s">
        <v>1394</v>
      </c>
      <c r="EL70" s="1" t="s">
        <v>1395</v>
      </c>
      <c r="EM70" s="1" t="s">
        <v>1396</v>
      </c>
      <c r="EN70" s="2" t="s">
        <v>351</v>
      </c>
      <c r="EO70" s="2" t="s">
        <v>351</v>
      </c>
      <c r="EP70" s="2">
        <v>0</v>
      </c>
      <c r="EQ70" s="2">
        <v>0</v>
      </c>
      <c r="ER70" s="2">
        <v>0</v>
      </c>
      <c r="ES70" s="2">
        <v>0</v>
      </c>
      <c r="ET70" s="2">
        <v>0</v>
      </c>
      <c r="EU70" s="2">
        <v>0</v>
      </c>
      <c r="EV70" s="2">
        <v>0</v>
      </c>
      <c r="EW70" s="1"/>
      <c r="EX70" s="1"/>
      <c r="EY70" s="1"/>
      <c r="EZ70" s="2" t="s">
        <v>344</v>
      </c>
      <c r="FA70" s="2" t="s">
        <v>344</v>
      </c>
      <c r="FB70" s="1"/>
      <c r="FC70" s="1"/>
      <c r="FD70" s="1"/>
      <c r="FE70" s="2" t="s">
        <v>344</v>
      </c>
      <c r="FF70" s="2" t="s">
        <v>344</v>
      </c>
      <c r="FG70" s="1"/>
      <c r="FH70" s="1"/>
      <c r="FI70" s="1"/>
      <c r="FJ70" s="2" t="s">
        <v>344</v>
      </c>
      <c r="FK70" s="2" t="s">
        <v>344</v>
      </c>
      <c r="FL70" s="1"/>
      <c r="FM70" s="1"/>
      <c r="FN70" s="1"/>
      <c r="FO70" s="2" t="s">
        <v>344</v>
      </c>
      <c r="FP70" s="2" t="s">
        <v>344</v>
      </c>
      <c r="FQ70" s="1"/>
      <c r="FR70" s="1"/>
      <c r="FS70" s="1"/>
      <c r="FT70" s="2" t="s">
        <v>344</v>
      </c>
      <c r="FU70" s="2" t="s">
        <v>344</v>
      </c>
      <c r="FV70" s="1"/>
      <c r="FW70" s="1"/>
      <c r="FX70" s="1"/>
      <c r="FY70" s="2" t="s">
        <v>344</v>
      </c>
      <c r="FZ70" s="2" t="s">
        <v>344</v>
      </c>
      <c r="GA70" s="1"/>
      <c r="GB70" s="1"/>
      <c r="GC70" s="1"/>
      <c r="GD70" s="2">
        <v>0</v>
      </c>
      <c r="GE70" s="2">
        <v>0</v>
      </c>
      <c r="GF70" s="2">
        <v>1</v>
      </c>
      <c r="GG70" s="2">
        <v>1</v>
      </c>
      <c r="GH70" s="2">
        <v>0</v>
      </c>
      <c r="GI70" s="2">
        <v>1</v>
      </c>
      <c r="GJ70" s="2">
        <v>0</v>
      </c>
      <c r="GK70" s="2">
        <v>1</v>
      </c>
      <c r="GL70" s="1" t="s">
        <v>1397</v>
      </c>
      <c r="GM70" s="1" t="s">
        <v>1398</v>
      </c>
      <c r="GN70" s="1" t="s">
        <v>1397</v>
      </c>
      <c r="GO70" s="2" t="s">
        <v>344</v>
      </c>
      <c r="GP70" s="2" t="s">
        <v>344</v>
      </c>
      <c r="GQ70" s="1" t="s">
        <v>1388</v>
      </c>
      <c r="GR70" s="1" t="s">
        <v>1388</v>
      </c>
      <c r="GS70" s="1" t="s">
        <v>1388</v>
      </c>
      <c r="GT70" s="2" t="s">
        <v>344</v>
      </c>
      <c r="GU70" s="2" t="s">
        <v>344</v>
      </c>
      <c r="GV70" s="1"/>
      <c r="GW70" s="1"/>
      <c r="GX70" s="1"/>
      <c r="GY70" s="2" t="s">
        <v>344</v>
      </c>
      <c r="GZ70" s="2" t="s">
        <v>344</v>
      </c>
      <c r="HA70" s="1" t="s">
        <v>1385</v>
      </c>
      <c r="HB70" s="1" t="s">
        <v>1399</v>
      </c>
      <c r="HC70" s="1" t="s">
        <v>1400</v>
      </c>
      <c r="HD70" s="2" t="s">
        <v>351</v>
      </c>
      <c r="HE70" s="2" t="s">
        <v>351</v>
      </c>
      <c r="HF70" s="1"/>
      <c r="HG70" s="1"/>
      <c r="HH70" s="1"/>
      <c r="HI70" s="2" t="s">
        <v>344</v>
      </c>
      <c r="HJ70" s="2" t="s">
        <v>344</v>
      </c>
      <c r="HK70" s="1" t="s">
        <v>1385</v>
      </c>
      <c r="HL70" s="1" t="s">
        <v>1385</v>
      </c>
      <c r="HM70" s="1" t="s">
        <v>1385</v>
      </c>
      <c r="HN70" s="2" t="s">
        <v>351</v>
      </c>
      <c r="HO70" s="2" t="s">
        <v>351</v>
      </c>
      <c r="HP70" s="2">
        <v>0</v>
      </c>
      <c r="HQ70" s="2">
        <v>0</v>
      </c>
      <c r="HR70" s="2">
        <v>0</v>
      </c>
      <c r="HS70" s="2">
        <v>1</v>
      </c>
      <c r="HT70" s="2">
        <v>1</v>
      </c>
      <c r="HU70" s="2">
        <v>1</v>
      </c>
      <c r="HV70" s="2">
        <v>0</v>
      </c>
      <c r="HW70" s="2">
        <v>1</v>
      </c>
      <c r="HX70" s="2">
        <v>0</v>
      </c>
      <c r="HY70" s="2">
        <v>0</v>
      </c>
      <c r="HZ70" s="1"/>
      <c r="IA70" s="1"/>
      <c r="IB70" s="1"/>
      <c r="IC70" s="2" t="s">
        <v>344</v>
      </c>
      <c r="ID70" s="2" t="s">
        <v>344</v>
      </c>
      <c r="IE70" s="1"/>
      <c r="IF70" s="1"/>
      <c r="IG70" s="1"/>
      <c r="IH70" s="2" t="s">
        <v>344</v>
      </c>
      <c r="II70" s="2" t="s">
        <v>344</v>
      </c>
      <c r="IJ70" s="1"/>
      <c r="IK70" s="1"/>
      <c r="IL70" s="1"/>
      <c r="IM70" s="2" t="s">
        <v>344</v>
      </c>
      <c r="IN70" s="2" t="s">
        <v>344</v>
      </c>
      <c r="IO70" s="1" t="s">
        <v>1401</v>
      </c>
      <c r="IP70" s="1" t="s">
        <v>1402</v>
      </c>
      <c r="IQ70" s="1" t="s">
        <v>1401</v>
      </c>
      <c r="IR70" s="2" t="s">
        <v>351</v>
      </c>
      <c r="IS70" s="2" t="s">
        <v>351</v>
      </c>
      <c r="IT70" s="1" t="s">
        <v>1401</v>
      </c>
      <c r="IU70" s="1" t="s">
        <v>1402</v>
      </c>
      <c r="IV70" s="1" t="s">
        <v>1401</v>
      </c>
      <c r="IW70" s="2" t="s">
        <v>351</v>
      </c>
      <c r="IX70" s="2" t="s">
        <v>351</v>
      </c>
      <c r="IY70" s="1" t="s">
        <v>1403</v>
      </c>
      <c r="IZ70" s="1" t="s">
        <v>1404</v>
      </c>
      <c r="JA70" s="1" t="s">
        <v>1403</v>
      </c>
      <c r="JB70" s="2" t="s">
        <v>351</v>
      </c>
      <c r="JC70" s="2" t="s">
        <v>351</v>
      </c>
      <c r="JD70" s="1"/>
      <c r="JE70" s="1"/>
      <c r="JF70" s="1"/>
      <c r="JG70" s="2" t="s">
        <v>344</v>
      </c>
      <c r="JH70" s="2" t="s">
        <v>344</v>
      </c>
      <c r="JI70" s="1" t="s">
        <v>1405</v>
      </c>
      <c r="JJ70" s="1" t="s">
        <v>1404</v>
      </c>
      <c r="JK70" s="1" t="s">
        <v>1405</v>
      </c>
      <c r="JL70" s="2" t="s">
        <v>344</v>
      </c>
      <c r="JM70" s="2" t="s">
        <v>344</v>
      </c>
      <c r="JN70" s="1"/>
      <c r="JO70" s="1"/>
      <c r="JP70" s="1"/>
      <c r="JQ70" s="2" t="s">
        <v>344</v>
      </c>
      <c r="JR70" s="2" t="s">
        <v>344</v>
      </c>
      <c r="JS70" s="1"/>
      <c r="JT70" s="1"/>
      <c r="JU70" s="1"/>
      <c r="JV70" s="2" t="s">
        <v>344</v>
      </c>
      <c r="JW70" s="2" t="s">
        <v>344</v>
      </c>
      <c r="JX70" s="2">
        <v>0</v>
      </c>
      <c r="JY70" s="2">
        <v>1</v>
      </c>
      <c r="JZ70" s="2">
        <v>1</v>
      </c>
      <c r="KA70" s="1"/>
      <c r="KB70" s="1"/>
      <c r="KC70" s="1"/>
      <c r="KD70" s="2" t="s">
        <v>344</v>
      </c>
      <c r="KE70" s="2" t="s">
        <v>344</v>
      </c>
      <c r="KF70" s="1" t="s">
        <v>1406</v>
      </c>
      <c r="KG70" s="1" t="s">
        <v>1407</v>
      </c>
      <c r="KH70" s="1" t="s">
        <v>1406</v>
      </c>
      <c r="KI70" s="2" t="s">
        <v>344</v>
      </c>
      <c r="KJ70" s="2" t="s">
        <v>344</v>
      </c>
      <c r="KK70" s="1" t="s">
        <v>1408</v>
      </c>
      <c r="KL70" s="1" t="s">
        <v>1407</v>
      </c>
      <c r="KM70" s="1" t="s">
        <v>1409</v>
      </c>
      <c r="KN70" s="2" t="s">
        <v>344</v>
      </c>
      <c r="KO70" s="2" t="s">
        <v>344</v>
      </c>
      <c r="KP70" s="2">
        <v>0</v>
      </c>
      <c r="KQ70" s="2">
        <v>0</v>
      </c>
      <c r="KR70" s="1"/>
      <c r="KS70" s="1"/>
      <c r="KT70" s="1"/>
      <c r="KU70" s="2">
        <v>0</v>
      </c>
      <c r="KV70" s="2">
        <v>0</v>
      </c>
      <c r="KW70" s="1"/>
      <c r="KX70" s="1"/>
      <c r="KY70" s="1"/>
      <c r="KZ70" s="2" t="s">
        <v>344</v>
      </c>
      <c r="LA70" s="2" t="s">
        <v>344</v>
      </c>
      <c r="LB70" s="2">
        <v>1</v>
      </c>
      <c r="LC70" s="1" t="s">
        <v>1602</v>
      </c>
      <c r="LD70" s="1" t="s">
        <v>1410</v>
      </c>
      <c r="LE70" s="1" t="s">
        <v>351</v>
      </c>
      <c r="LF70" s="2" t="s">
        <v>351</v>
      </c>
    </row>
    <row r="71" spans="1:318" x14ac:dyDescent="0.25">
      <c r="A71" s="1" t="s">
        <v>1411</v>
      </c>
      <c r="B71" s="2">
        <v>0</v>
      </c>
      <c r="C71" s="2">
        <v>0</v>
      </c>
      <c r="D71" s="2">
        <v>1</v>
      </c>
      <c r="E71" s="2">
        <v>1</v>
      </c>
      <c r="F71" s="1"/>
      <c r="G71" s="1"/>
      <c r="H71" s="1"/>
      <c r="I71" s="2" t="s">
        <v>344</v>
      </c>
      <c r="J71" s="2" t="s">
        <v>344</v>
      </c>
      <c r="K71" s="1"/>
      <c r="L71" s="1"/>
      <c r="M71" s="1"/>
      <c r="N71" s="2" t="s">
        <v>344</v>
      </c>
      <c r="O71" s="2" t="s">
        <v>344</v>
      </c>
      <c r="P71" s="1" t="s">
        <v>1412</v>
      </c>
      <c r="Q71" s="1" t="s">
        <v>1413</v>
      </c>
      <c r="R71" s="1"/>
      <c r="S71" s="2" t="s">
        <v>351</v>
      </c>
      <c r="T71" s="2" t="s">
        <v>351</v>
      </c>
      <c r="U71" s="1" t="s">
        <v>1414</v>
      </c>
      <c r="V71" s="1"/>
      <c r="W71" s="1"/>
      <c r="X71" s="2" t="s">
        <v>351</v>
      </c>
      <c r="Y71" s="2" t="s">
        <v>351</v>
      </c>
      <c r="Z71" s="2">
        <v>0</v>
      </c>
      <c r="AA71" s="2">
        <v>0</v>
      </c>
      <c r="AB71" s="2">
        <v>0</v>
      </c>
      <c r="AC71" s="2">
        <v>0</v>
      </c>
      <c r="AD71" s="2">
        <v>0</v>
      </c>
      <c r="AE71" s="2">
        <v>0</v>
      </c>
      <c r="AF71" s="2">
        <v>0</v>
      </c>
      <c r="AG71" s="2">
        <v>1</v>
      </c>
      <c r="AH71" s="2">
        <v>0</v>
      </c>
      <c r="AI71" s="2">
        <v>1</v>
      </c>
      <c r="AJ71" s="2">
        <v>0</v>
      </c>
      <c r="AK71" s="2">
        <v>0</v>
      </c>
      <c r="AL71" s="2">
        <v>1</v>
      </c>
      <c r="AM71" s="2">
        <v>0</v>
      </c>
      <c r="AN71" s="1"/>
      <c r="AO71" s="1"/>
      <c r="AP71" s="1"/>
      <c r="AQ71" s="2" t="s">
        <v>344</v>
      </c>
      <c r="AR71" s="2" t="s">
        <v>344</v>
      </c>
      <c r="AS71" s="1"/>
      <c r="AT71" s="1"/>
      <c r="AU71" s="1"/>
      <c r="AV71" s="2" t="s">
        <v>344</v>
      </c>
      <c r="AW71" s="2" t="s">
        <v>344</v>
      </c>
      <c r="AX71" s="1"/>
      <c r="AY71" s="1"/>
      <c r="AZ71" s="1"/>
      <c r="BA71" s="2" t="s">
        <v>344</v>
      </c>
      <c r="BB71" s="2" t="s">
        <v>344</v>
      </c>
      <c r="BC71" s="1"/>
      <c r="BD71" s="1"/>
      <c r="BE71" s="1"/>
      <c r="BF71" s="2" t="s">
        <v>344</v>
      </c>
      <c r="BG71" s="2" t="s">
        <v>344</v>
      </c>
      <c r="BH71" s="1"/>
      <c r="BI71" s="1"/>
      <c r="BJ71" s="1"/>
      <c r="BK71" s="2" t="s">
        <v>344</v>
      </c>
      <c r="BL71" s="2" t="s">
        <v>344</v>
      </c>
      <c r="BM71" s="1"/>
      <c r="BN71" s="1"/>
      <c r="BO71" s="1"/>
      <c r="BP71" s="2" t="s">
        <v>344</v>
      </c>
      <c r="BQ71" s="1"/>
      <c r="BR71" s="1"/>
      <c r="BS71" s="1"/>
      <c r="BT71" s="1"/>
      <c r="BU71" s="2" t="s">
        <v>344</v>
      </c>
      <c r="BV71" s="2" t="s">
        <v>344</v>
      </c>
      <c r="BW71" s="1" t="s">
        <v>1415</v>
      </c>
      <c r="BX71" s="1"/>
      <c r="BY71" s="1"/>
      <c r="BZ71" s="2" t="s">
        <v>351</v>
      </c>
      <c r="CA71" s="2" t="s">
        <v>351</v>
      </c>
      <c r="CB71" s="1"/>
      <c r="CC71" s="1"/>
      <c r="CD71" s="1"/>
      <c r="CE71" s="2" t="s">
        <v>344</v>
      </c>
      <c r="CF71" s="2" t="s">
        <v>344</v>
      </c>
      <c r="CG71" s="1" t="s">
        <v>1416</v>
      </c>
      <c r="CH71" s="1"/>
      <c r="CI71" s="1"/>
      <c r="CJ71" s="2" t="s">
        <v>351</v>
      </c>
      <c r="CK71" s="2" t="s">
        <v>351</v>
      </c>
      <c r="CL71" s="1"/>
      <c r="CM71" s="1"/>
      <c r="CN71" s="1"/>
      <c r="CO71" s="2" t="s">
        <v>344</v>
      </c>
      <c r="CP71" s="2" t="s">
        <v>344</v>
      </c>
      <c r="CQ71" s="1"/>
      <c r="CR71" s="1"/>
      <c r="CS71" s="1"/>
      <c r="CT71" s="2" t="s">
        <v>344</v>
      </c>
      <c r="CU71" s="2" t="s">
        <v>344</v>
      </c>
      <c r="CV71" s="1" t="s">
        <v>1416</v>
      </c>
      <c r="CW71" s="1"/>
      <c r="CX71" s="1"/>
      <c r="CY71" s="2" t="s">
        <v>351</v>
      </c>
      <c r="CZ71" s="2" t="s">
        <v>351</v>
      </c>
      <c r="DA71" s="1"/>
      <c r="DB71" s="1"/>
      <c r="DC71" s="1"/>
      <c r="DD71" s="2">
        <v>0</v>
      </c>
      <c r="DE71" s="2">
        <v>0</v>
      </c>
      <c r="DF71" s="2">
        <v>0</v>
      </c>
      <c r="DG71" s="2">
        <v>0</v>
      </c>
      <c r="DH71" s="2">
        <v>0</v>
      </c>
      <c r="DI71" s="2">
        <v>0</v>
      </c>
      <c r="DJ71" s="2">
        <v>0</v>
      </c>
      <c r="DK71" s="2">
        <v>0</v>
      </c>
      <c r="DL71" s="1"/>
      <c r="DM71" s="1"/>
      <c r="DN71" s="1"/>
      <c r="DO71" s="2" t="s">
        <v>344</v>
      </c>
      <c r="DP71" s="2" t="s">
        <v>344</v>
      </c>
      <c r="DQ71" s="1"/>
      <c r="DR71" s="1"/>
      <c r="DS71" s="1"/>
      <c r="DT71" s="2" t="s">
        <v>344</v>
      </c>
      <c r="DU71" s="2" t="s">
        <v>344</v>
      </c>
      <c r="DV71" s="1"/>
      <c r="DW71" s="1"/>
      <c r="DX71" s="1"/>
      <c r="DY71" s="2" t="s">
        <v>344</v>
      </c>
      <c r="DZ71" s="2" t="s">
        <v>344</v>
      </c>
      <c r="EA71" s="1"/>
      <c r="EB71" s="1"/>
      <c r="EC71" s="1"/>
      <c r="ED71" s="2" t="s">
        <v>344</v>
      </c>
      <c r="EE71" s="2" t="s">
        <v>344</v>
      </c>
      <c r="EF71" s="1"/>
      <c r="EG71" s="1"/>
      <c r="EH71" s="1"/>
      <c r="EI71" s="2" t="s">
        <v>344</v>
      </c>
      <c r="EJ71" s="2" t="s">
        <v>344</v>
      </c>
      <c r="EK71" s="1"/>
      <c r="EL71" s="1"/>
      <c r="EM71" s="1"/>
      <c r="EN71" s="2" t="s">
        <v>344</v>
      </c>
      <c r="EO71" s="2" t="s">
        <v>344</v>
      </c>
      <c r="EP71" s="2">
        <v>0</v>
      </c>
      <c r="EQ71" s="2">
        <v>0</v>
      </c>
      <c r="ER71" s="2">
        <v>0</v>
      </c>
      <c r="ES71" s="2">
        <v>0</v>
      </c>
      <c r="ET71" s="2">
        <v>0</v>
      </c>
      <c r="EU71" s="2">
        <v>0</v>
      </c>
      <c r="EV71" s="2">
        <v>0</v>
      </c>
      <c r="EW71" s="1"/>
      <c r="EX71" s="1"/>
      <c r="EY71" s="1"/>
      <c r="EZ71" s="2" t="s">
        <v>344</v>
      </c>
      <c r="FA71" s="2" t="s">
        <v>344</v>
      </c>
      <c r="FB71" s="1"/>
      <c r="FC71" s="1"/>
      <c r="FD71" s="1"/>
      <c r="FE71" s="2" t="s">
        <v>344</v>
      </c>
      <c r="FF71" s="2" t="s">
        <v>344</v>
      </c>
      <c r="FG71" s="1"/>
      <c r="FH71" s="1"/>
      <c r="FI71" s="1"/>
      <c r="FJ71" s="2" t="s">
        <v>344</v>
      </c>
      <c r="FK71" s="2" t="s">
        <v>344</v>
      </c>
      <c r="FL71" s="1"/>
      <c r="FM71" s="1"/>
      <c r="FN71" s="1"/>
      <c r="FO71" s="2" t="s">
        <v>344</v>
      </c>
      <c r="FP71" s="2" t="s">
        <v>344</v>
      </c>
      <c r="FQ71" s="1"/>
      <c r="FR71" s="1"/>
      <c r="FS71" s="1"/>
      <c r="FT71" s="2" t="s">
        <v>344</v>
      </c>
      <c r="FU71" s="2" t="s">
        <v>344</v>
      </c>
      <c r="FV71" s="1"/>
      <c r="FW71" s="1"/>
      <c r="FX71" s="1"/>
      <c r="FY71" s="2" t="s">
        <v>344</v>
      </c>
      <c r="FZ71" s="2" t="s">
        <v>344</v>
      </c>
      <c r="GA71" s="1"/>
      <c r="GB71" s="1"/>
      <c r="GC71" s="1"/>
      <c r="GD71" s="2">
        <v>0</v>
      </c>
      <c r="GE71" s="2">
        <v>0</v>
      </c>
      <c r="GF71" s="2">
        <v>0</v>
      </c>
      <c r="GG71" s="2">
        <v>0</v>
      </c>
      <c r="GH71" s="2">
        <v>1</v>
      </c>
      <c r="GI71" s="2">
        <v>0</v>
      </c>
      <c r="GJ71" s="2">
        <v>0</v>
      </c>
      <c r="GK71" s="2">
        <v>1</v>
      </c>
      <c r="GL71" s="1"/>
      <c r="GM71" s="1"/>
      <c r="GN71" s="1"/>
      <c r="GO71" s="2" t="s">
        <v>344</v>
      </c>
      <c r="GP71" s="2" t="s">
        <v>344</v>
      </c>
      <c r="GQ71" s="1"/>
      <c r="GR71" s="1"/>
      <c r="GS71" s="1"/>
      <c r="GT71" s="2" t="s">
        <v>344</v>
      </c>
      <c r="GU71" s="2" t="s">
        <v>344</v>
      </c>
      <c r="GV71" s="1" t="s">
        <v>1417</v>
      </c>
      <c r="GW71" s="1"/>
      <c r="GX71" s="1"/>
      <c r="GY71" s="2" t="s">
        <v>351</v>
      </c>
      <c r="GZ71" s="2" t="s">
        <v>351</v>
      </c>
      <c r="HA71" s="1"/>
      <c r="HB71" s="1"/>
      <c r="HC71" s="1"/>
      <c r="HD71" s="2" t="s">
        <v>344</v>
      </c>
      <c r="HE71" s="2" t="s">
        <v>344</v>
      </c>
      <c r="HF71" s="1"/>
      <c r="HG71" s="1"/>
      <c r="HH71" s="1"/>
      <c r="HI71" s="2" t="s">
        <v>344</v>
      </c>
      <c r="HJ71" s="2" t="s">
        <v>344</v>
      </c>
      <c r="HK71" s="1" t="s">
        <v>1418</v>
      </c>
      <c r="HL71" s="1"/>
      <c r="HM71" s="1"/>
      <c r="HN71" s="2" t="s">
        <v>351</v>
      </c>
      <c r="HO71" s="2" t="s">
        <v>351</v>
      </c>
      <c r="HP71" s="2">
        <v>1</v>
      </c>
      <c r="HQ71" s="2">
        <v>1</v>
      </c>
      <c r="HR71" s="2">
        <v>1</v>
      </c>
      <c r="HS71" s="2">
        <v>1</v>
      </c>
      <c r="HT71" s="2">
        <v>1</v>
      </c>
      <c r="HU71" s="2">
        <v>1</v>
      </c>
      <c r="HV71" s="2">
        <v>1</v>
      </c>
      <c r="HW71" s="2">
        <v>0</v>
      </c>
      <c r="HX71" s="2">
        <v>1</v>
      </c>
      <c r="HY71" s="2">
        <v>0</v>
      </c>
      <c r="HZ71" s="1" t="s">
        <v>1419</v>
      </c>
      <c r="IA71" s="1"/>
      <c r="IB71" s="1"/>
      <c r="IC71" s="2" t="s">
        <v>351</v>
      </c>
      <c r="ID71" s="2" t="s">
        <v>351</v>
      </c>
      <c r="IE71" s="1" t="s">
        <v>1420</v>
      </c>
      <c r="IF71" s="1"/>
      <c r="IG71" s="1"/>
      <c r="IH71" s="2" t="s">
        <v>351</v>
      </c>
      <c r="II71" s="2" t="s">
        <v>351</v>
      </c>
      <c r="IJ71" s="1" t="s">
        <v>1421</v>
      </c>
      <c r="IK71" s="1"/>
      <c r="IL71" s="1"/>
      <c r="IM71" s="2" t="s">
        <v>351</v>
      </c>
      <c r="IN71" s="2" t="s">
        <v>351</v>
      </c>
      <c r="IO71" s="1" t="s">
        <v>1422</v>
      </c>
      <c r="IP71" s="1"/>
      <c r="IQ71" s="1"/>
      <c r="IR71" s="2" t="s">
        <v>351</v>
      </c>
      <c r="IS71" s="2" t="s">
        <v>351</v>
      </c>
      <c r="IT71" s="1" t="s">
        <v>1423</v>
      </c>
      <c r="IU71" s="1"/>
      <c r="IV71" s="1"/>
      <c r="IW71" s="2" t="s">
        <v>351</v>
      </c>
      <c r="IX71" s="2" t="s">
        <v>351</v>
      </c>
      <c r="IY71" s="1" t="s">
        <v>1424</v>
      </c>
      <c r="IZ71" s="1"/>
      <c r="JA71" s="1"/>
      <c r="JB71" s="2" t="s">
        <v>351</v>
      </c>
      <c r="JC71" s="2" t="s">
        <v>351</v>
      </c>
      <c r="JD71" s="1" t="s">
        <v>1424</v>
      </c>
      <c r="JE71" s="1"/>
      <c r="JF71" s="1"/>
      <c r="JG71" s="2" t="s">
        <v>351</v>
      </c>
      <c r="JH71" s="2" t="s">
        <v>351</v>
      </c>
      <c r="JI71" s="1"/>
      <c r="JJ71" s="1"/>
      <c r="JK71" s="1"/>
      <c r="JL71" s="2" t="s">
        <v>344</v>
      </c>
      <c r="JM71" s="2" t="s">
        <v>344</v>
      </c>
      <c r="JN71" s="1" t="s">
        <v>1425</v>
      </c>
      <c r="JO71" s="1"/>
      <c r="JP71" s="1"/>
      <c r="JQ71" s="2" t="s">
        <v>351</v>
      </c>
      <c r="JR71" s="2" t="s">
        <v>351</v>
      </c>
      <c r="JS71" s="1"/>
      <c r="JT71" s="1"/>
      <c r="JU71" s="1"/>
      <c r="JV71" s="2" t="s">
        <v>344</v>
      </c>
      <c r="JW71" s="2" t="s">
        <v>344</v>
      </c>
      <c r="JX71" s="2">
        <v>0</v>
      </c>
      <c r="JY71" s="2">
        <v>0</v>
      </c>
      <c r="JZ71" s="2">
        <v>0</v>
      </c>
      <c r="KA71" s="1"/>
      <c r="KB71" s="1"/>
      <c r="KC71" s="1"/>
      <c r="KD71" s="2" t="s">
        <v>344</v>
      </c>
      <c r="KE71" s="2" t="s">
        <v>344</v>
      </c>
      <c r="KF71" s="1"/>
      <c r="KG71" s="1"/>
      <c r="KH71" s="1"/>
      <c r="KI71" s="2" t="s">
        <v>344</v>
      </c>
      <c r="KJ71" s="2" t="s">
        <v>344</v>
      </c>
      <c r="KK71" s="1"/>
      <c r="KL71" s="1"/>
      <c r="KM71" s="1"/>
      <c r="KN71" s="2" t="s">
        <v>344</v>
      </c>
      <c r="KO71" s="2" t="s">
        <v>344</v>
      </c>
      <c r="KP71" s="2">
        <v>0</v>
      </c>
      <c r="KQ71" s="2">
        <v>0</v>
      </c>
      <c r="KR71" s="1"/>
      <c r="KS71" s="1"/>
      <c r="KT71" s="1"/>
      <c r="KU71" s="2">
        <v>0</v>
      </c>
      <c r="KV71" s="2">
        <v>0</v>
      </c>
      <c r="KW71" s="1"/>
      <c r="KX71" s="1"/>
      <c r="KY71" s="1"/>
      <c r="KZ71" s="2" t="s">
        <v>344</v>
      </c>
      <c r="LA71" s="2" t="s">
        <v>344</v>
      </c>
      <c r="LB71" s="2">
        <v>0</v>
      </c>
      <c r="LC71" s="1"/>
      <c r="LD71" s="1"/>
      <c r="LE71" s="1" t="s">
        <v>344</v>
      </c>
      <c r="LF71" s="2" t="s">
        <v>344</v>
      </c>
    </row>
    <row r="72" spans="1:318" x14ac:dyDescent="0.25">
      <c r="A72" s="1" t="s">
        <v>1426</v>
      </c>
      <c r="B72" s="2">
        <v>0</v>
      </c>
      <c r="C72" s="2">
        <v>0</v>
      </c>
      <c r="D72" s="2">
        <v>0</v>
      </c>
      <c r="E72" s="2">
        <v>0</v>
      </c>
      <c r="F72" s="1"/>
      <c r="G72" s="1"/>
      <c r="H72" s="1"/>
      <c r="I72" s="2" t="s">
        <v>344</v>
      </c>
      <c r="J72" s="2" t="s">
        <v>344</v>
      </c>
      <c r="K72" s="1"/>
      <c r="L72" s="1"/>
      <c r="M72" s="1"/>
      <c r="N72" s="2" t="s">
        <v>344</v>
      </c>
      <c r="O72" s="2" t="s">
        <v>344</v>
      </c>
      <c r="P72" s="1"/>
      <c r="Q72" s="1"/>
      <c r="R72" s="1"/>
      <c r="S72" s="2" t="s">
        <v>344</v>
      </c>
      <c r="T72" s="2" t="s">
        <v>344</v>
      </c>
      <c r="U72" s="1"/>
      <c r="V72" s="1"/>
      <c r="W72" s="1"/>
      <c r="X72" s="2" t="s">
        <v>344</v>
      </c>
      <c r="Y72" s="2" t="s">
        <v>344</v>
      </c>
      <c r="Z72" s="2">
        <v>0</v>
      </c>
      <c r="AA72" s="2">
        <v>0</v>
      </c>
      <c r="AB72" s="2">
        <v>0</v>
      </c>
      <c r="AC72" s="2">
        <v>0</v>
      </c>
      <c r="AD72" s="2">
        <v>0</v>
      </c>
      <c r="AE72" s="2">
        <v>0</v>
      </c>
      <c r="AF72" s="2">
        <v>0</v>
      </c>
      <c r="AG72" s="2">
        <v>0</v>
      </c>
      <c r="AH72" s="2">
        <v>0</v>
      </c>
      <c r="AI72" s="2">
        <v>0</v>
      </c>
      <c r="AJ72" s="2">
        <v>0</v>
      </c>
      <c r="AK72" s="2">
        <v>0</v>
      </c>
      <c r="AL72" s="2">
        <v>0</v>
      </c>
      <c r="AM72" s="2">
        <v>0</v>
      </c>
      <c r="AN72" s="1"/>
      <c r="AO72" s="1"/>
      <c r="AP72" s="1"/>
      <c r="AQ72" s="2" t="s">
        <v>344</v>
      </c>
      <c r="AR72" s="2" t="s">
        <v>344</v>
      </c>
      <c r="AS72" s="1"/>
      <c r="AT72" s="1"/>
      <c r="AU72" s="1"/>
      <c r="AV72" s="2" t="s">
        <v>344</v>
      </c>
      <c r="AW72" s="2" t="s">
        <v>344</v>
      </c>
      <c r="AX72" s="1"/>
      <c r="AY72" s="1"/>
      <c r="AZ72" s="1"/>
      <c r="BA72" s="2" t="s">
        <v>344</v>
      </c>
      <c r="BB72" s="2" t="s">
        <v>344</v>
      </c>
      <c r="BC72" s="1"/>
      <c r="BD72" s="1"/>
      <c r="BE72" s="1"/>
      <c r="BF72" s="2" t="s">
        <v>344</v>
      </c>
      <c r="BG72" s="2" t="s">
        <v>344</v>
      </c>
      <c r="BH72" s="1"/>
      <c r="BI72" s="1"/>
      <c r="BJ72" s="1"/>
      <c r="BK72" s="2" t="s">
        <v>344</v>
      </c>
      <c r="BL72" s="2" t="s">
        <v>344</v>
      </c>
      <c r="BM72" s="1"/>
      <c r="BN72" s="1"/>
      <c r="BO72" s="1"/>
      <c r="BP72" s="2" t="s">
        <v>344</v>
      </c>
      <c r="BQ72" s="1"/>
      <c r="BR72" s="1"/>
      <c r="BS72" s="1"/>
      <c r="BT72" s="1"/>
      <c r="BU72" s="2" t="s">
        <v>344</v>
      </c>
      <c r="BV72" s="2" t="s">
        <v>344</v>
      </c>
      <c r="BW72" s="1"/>
      <c r="BX72" s="1"/>
      <c r="BY72" s="1"/>
      <c r="BZ72" s="2" t="s">
        <v>344</v>
      </c>
      <c r="CA72" s="2" t="s">
        <v>344</v>
      </c>
      <c r="CB72" s="1"/>
      <c r="CC72" s="1"/>
      <c r="CD72" s="1"/>
      <c r="CE72" s="2" t="s">
        <v>344</v>
      </c>
      <c r="CF72" s="2" t="s">
        <v>344</v>
      </c>
      <c r="CG72" s="1"/>
      <c r="CH72" s="1"/>
      <c r="CI72" s="1"/>
      <c r="CJ72" s="2" t="s">
        <v>344</v>
      </c>
      <c r="CK72" s="2" t="s">
        <v>344</v>
      </c>
      <c r="CL72" s="1"/>
      <c r="CM72" s="1"/>
      <c r="CN72" s="1"/>
      <c r="CO72" s="2" t="s">
        <v>344</v>
      </c>
      <c r="CP72" s="2" t="s">
        <v>344</v>
      </c>
      <c r="CQ72" s="1"/>
      <c r="CR72" s="1"/>
      <c r="CS72" s="1"/>
      <c r="CT72" s="2" t="s">
        <v>344</v>
      </c>
      <c r="CU72" s="2" t="s">
        <v>344</v>
      </c>
      <c r="CV72" s="1"/>
      <c r="CW72" s="1"/>
      <c r="CX72" s="1"/>
      <c r="CY72" s="2" t="s">
        <v>344</v>
      </c>
      <c r="CZ72" s="2" t="s">
        <v>344</v>
      </c>
      <c r="DA72" s="1"/>
      <c r="DB72" s="1"/>
      <c r="DC72" s="1"/>
      <c r="DD72" s="2">
        <v>0</v>
      </c>
      <c r="DE72" s="2">
        <v>0</v>
      </c>
      <c r="DF72" s="2">
        <v>0</v>
      </c>
      <c r="DG72" s="2">
        <v>0</v>
      </c>
      <c r="DH72" s="2">
        <v>0</v>
      </c>
      <c r="DI72" s="2">
        <v>0</v>
      </c>
      <c r="DJ72" s="2">
        <v>0</v>
      </c>
      <c r="DK72" s="2">
        <v>0</v>
      </c>
      <c r="DL72" s="1"/>
      <c r="DM72" s="1"/>
      <c r="DN72" s="1"/>
      <c r="DO72" s="2" t="s">
        <v>344</v>
      </c>
      <c r="DP72" s="2" t="s">
        <v>344</v>
      </c>
      <c r="DQ72" s="1"/>
      <c r="DR72" s="1"/>
      <c r="DS72" s="1"/>
      <c r="DT72" s="2" t="s">
        <v>344</v>
      </c>
      <c r="DU72" s="2" t="s">
        <v>344</v>
      </c>
      <c r="DV72" s="1"/>
      <c r="DW72" s="1"/>
      <c r="DX72" s="1"/>
      <c r="DY72" s="2" t="s">
        <v>344</v>
      </c>
      <c r="DZ72" s="2" t="s">
        <v>344</v>
      </c>
      <c r="EA72" s="1"/>
      <c r="EB72" s="1"/>
      <c r="EC72" s="1"/>
      <c r="ED72" s="2" t="s">
        <v>344</v>
      </c>
      <c r="EE72" s="2" t="s">
        <v>344</v>
      </c>
      <c r="EF72" s="1"/>
      <c r="EG72" s="1"/>
      <c r="EH72" s="1"/>
      <c r="EI72" s="2" t="s">
        <v>344</v>
      </c>
      <c r="EJ72" s="2" t="s">
        <v>344</v>
      </c>
      <c r="EK72" s="1"/>
      <c r="EL72" s="1"/>
      <c r="EM72" s="1"/>
      <c r="EN72" s="2" t="s">
        <v>344</v>
      </c>
      <c r="EO72" s="2" t="s">
        <v>344</v>
      </c>
      <c r="EP72" s="2">
        <v>0</v>
      </c>
      <c r="EQ72" s="2">
        <v>0</v>
      </c>
      <c r="ER72" s="2">
        <v>0</v>
      </c>
      <c r="ES72" s="2">
        <v>0</v>
      </c>
      <c r="ET72" s="2">
        <v>0</v>
      </c>
      <c r="EU72" s="2">
        <v>0</v>
      </c>
      <c r="EV72" s="2">
        <v>0</v>
      </c>
      <c r="EW72" s="1"/>
      <c r="EX72" s="1"/>
      <c r="EY72" s="1"/>
      <c r="EZ72" s="2" t="s">
        <v>344</v>
      </c>
      <c r="FA72" s="2" t="s">
        <v>344</v>
      </c>
      <c r="FB72" s="1"/>
      <c r="FC72" s="1"/>
      <c r="FD72" s="1"/>
      <c r="FE72" s="2" t="s">
        <v>344</v>
      </c>
      <c r="FF72" s="2" t="s">
        <v>344</v>
      </c>
      <c r="FG72" s="1"/>
      <c r="FH72" s="1"/>
      <c r="FI72" s="1"/>
      <c r="FJ72" s="2" t="s">
        <v>344</v>
      </c>
      <c r="FK72" s="2" t="s">
        <v>344</v>
      </c>
      <c r="FL72" s="1"/>
      <c r="FM72" s="1"/>
      <c r="FN72" s="1"/>
      <c r="FO72" s="2" t="s">
        <v>344</v>
      </c>
      <c r="FP72" s="2" t="s">
        <v>344</v>
      </c>
      <c r="FQ72" s="1"/>
      <c r="FR72" s="1"/>
      <c r="FS72" s="1"/>
      <c r="FT72" s="2" t="s">
        <v>344</v>
      </c>
      <c r="FU72" s="2" t="s">
        <v>344</v>
      </c>
      <c r="FV72" s="1"/>
      <c r="FW72" s="1"/>
      <c r="FX72" s="1"/>
      <c r="FY72" s="2" t="s">
        <v>344</v>
      </c>
      <c r="FZ72" s="2" t="s">
        <v>344</v>
      </c>
      <c r="GA72" s="1"/>
      <c r="GB72" s="1"/>
      <c r="GC72" s="1"/>
      <c r="GD72" s="2">
        <v>0</v>
      </c>
      <c r="GE72" s="2">
        <v>0</v>
      </c>
      <c r="GF72" s="2">
        <v>0</v>
      </c>
      <c r="GG72" s="2">
        <v>0</v>
      </c>
      <c r="GH72" s="2">
        <v>0</v>
      </c>
      <c r="GI72" s="2">
        <v>0</v>
      </c>
      <c r="GJ72" s="2">
        <v>0</v>
      </c>
      <c r="GK72" s="2">
        <v>0</v>
      </c>
      <c r="GL72" s="1"/>
      <c r="GM72" s="1"/>
      <c r="GN72" s="1"/>
      <c r="GO72" s="2" t="s">
        <v>344</v>
      </c>
      <c r="GP72" s="2" t="s">
        <v>344</v>
      </c>
      <c r="GQ72" s="1"/>
      <c r="GR72" s="1"/>
      <c r="GS72" s="1"/>
      <c r="GT72" s="2" t="s">
        <v>344</v>
      </c>
      <c r="GU72" s="2" t="s">
        <v>344</v>
      </c>
      <c r="GV72" s="1"/>
      <c r="GW72" s="1"/>
      <c r="GX72" s="1"/>
      <c r="GY72" s="2" t="s">
        <v>344</v>
      </c>
      <c r="GZ72" s="2" t="s">
        <v>344</v>
      </c>
      <c r="HA72" s="1"/>
      <c r="HB72" s="1"/>
      <c r="HC72" s="1"/>
      <c r="HD72" s="2" t="s">
        <v>344</v>
      </c>
      <c r="HE72" s="2" t="s">
        <v>344</v>
      </c>
      <c r="HF72" s="1"/>
      <c r="HG72" s="1"/>
      <c r="HH72" s="1"/>
      <c r="HI72" s="2" t="s">
        <v>344</v>
      </c>
      <c r="HJ72" s="2" t="s">
        <v>344</v>
      </c>
      <c r="HK72" s="1"/>
      <c r="HL72" s="1"/>
      <c r="HM72" s="1"/>
      <c r="HN72" s="2" t="s">
        <v>344</v>
      </c>
      <c r="HO72" s="2" t="s">
        <v>344</v>
      </c>
      <c r="HP72" s="2">
        <v>0</v>
      </c>
      <c r="HQ72" s="2">
        <v>0</v>
      </c>
      <c r="HR72" s="2">
        <v>0</v>
      </c>
      <c r="HS72" s="2">
        <v>0</v>
      </c>
      <c r="HT72" s="2">
        <v>0</v>
      </c>
      <c r="HU72" s="2">
        <v>0</v>
      </c>
      <c r="HV72" s="2">
        <v>0</v>
      </c>
      <c r="HW72" s="2">
        <v>0</v>
      </c>
      <c r="HX72" s="2">
        <v>0</v>
      </c>
      <c r="HY72" s="2">
        <v>0</v>
      </c>
      <c r="HZ72" s="1"/>
      <c r="IA72" s="1"/>
      <c r="IB72" s="1"/>
      <c r="IC72" s="2" t="s">
        <v>344</v>
      </c>
      <c r="ID72" s="2" t="s">
        <v>344</v>
      </c>
      <c r="IE72" s="1"/>
      <c r="IF72" s="1"/>
      <c r="IG72" s="1"/>
      <c r="IH72" s="2" t="s">
        <v>344</v>
      </c>
      <c r="II72" s="2" t="s">
        <v>344</v>
      </c>
      <c r="IJ72" s="1"/>
      <c r="IK72" s="1"/>
      <c r="IL72" s="1"/>
      <c r="IM72" s="2" t="s">
        <v>344</v>
      </c>
      <c r="IN72" s="2" t="s">
        <v>344</v>
      </c>
      <c r="IO72" s="1"/>
      <c r="IP72" s="1"/>
      <c r="IQ72" s="1"/>
      <c r="IR72" s="2" t="s">
        <v>344</v>
      </c>
      <c r="IS72" s="2" t="s">
        <v>344</v>
      </c>
      <c r="IT72" s="1"/>
      <c r="IU72" s="1"/>
      <c r="IV72" s="1"/>
      <c r="IW72" s="2" t="s">
        <v>344</v>
      </c>
      <c r="IX72" s="2" t="s">
        <v>344</v>
      </c>
      <c r="IY72" s="1"/>
      <c r="IZ72" s="1"/>
      <c r="JA72" s="1"/>
      <c r="JB72" s="2" t="s">
        <v>344</v>
      </c>
      <c r="JC72" s="2" t="s">
        <v>344</v>
      </c>
      <c r="JD72" s="1"/>
      <c r="JE72" s="1"/>
      <c r="JF72" s="1"/>
      <c r="JG72" s="2" t="s">
        <v>344</v>
      </c>
      <c r="JH72" s="2" t="s">
        <v>344</v>
      </c>
      <c r="JI72" s="1"/>
      <c r="JJ72" s="1"/>
      <c r="JK72" s="1"/>
      <c r="JL72" s="2" t="s">
        <v>344</v>
      </c>
      <c r="JM72" s="2" t="s">
        <v>344</v>
      </c>
      <c r="JN72" s="1"/>
      <c r="JO72" s="1"/>
      <c r="JP72" s="1"/>
      <c r="JQ72" s="2" t="s">
        <v>344</v>
      </c>
      <c r="JR72" s="2" t="s">
        <v>344</v>
      </c>
      <c r="JS72" s="1"/>
      <c r="JT72" s="1"/>
      <c r="JU72" s="1"/>
      <c r="JV72" s="2" t="s">
        <v>344</v>
      </c>
      <c r="JW72" s="2" t="s">
        <v>344</v>
      </c>
      <c r="JX72" s="2">
        <v>0</v>
      </c>
      <c r="JY72" s="2">
        <v>0</v>
      </c>
      <c r="JZ72" s="2">
        <v>1</v>
      </c>
      <c r="KA72" s="1"/>
      <c r="KB72" s="1"/>
      <c r="KC72" s="1"/>
      <c r="KD72" s="2" t="s">
        <v>344</v>
      </c>
      <c r="KE72" s="2" t="s">
        <v>344</v>
      </c>
      <c r="KF72" s="1"/>
      <c r="KG72" s="1"/>
      <c r="KH72" s="1"/>
      <c r="KI72" s="2" t="s">
        <v>344</v>
      </c>
      <c r="KJ72" s="2" t="s">
        <v>344</v>
      </c>
      <c r="KK72" s="1" t="s">
        <v>1427</v>
      </c>
      <c r="KL72" s="1" t="s">
        <v>1428</v>
      </c>
      <c r="KM72" s="1" t="s">
        <v>1429</v>
      </c>
      <c r="KN72" s="2" t="s">
        <v>351</v>
      </c>
      <c r="KO72" s="2" t="s">
        <v>351</v>
      </c>
      <c r="KP72" s="2">
        <v>1</v>
      </c>
      <c r="KQ72" s="2">
        <v>0</v>
      </c>
      <c r="KR72" s="1" t="s">
        <v>1430</v>
      </c>
      <c r="KS72" s="1" t="s">
        <v>1431</v>
      </c>
      <c r="KT72" s="1" t="s">
        <v>1430</v>
      </c>
      <c r="KU72" s="2">
        <v>1</v>
      </c>
      <c r="KV72" s="2">
        <v>1</v>
      </c>
      <c r="KW72" s="1"/>
      <c r="KX72" s="1"/>
      <c r="KY72" s="1"/>
      <c r="KZ72" s="2" t="s">
        <v>344</v>
      </c>
      <c r="LA72" s="2" t="s">
        <v>344</v>
      </c>
      <c r="LB72" s="2">
        <v>0</v>
      </c>
      <c r="LC72" s="1"/>
      <c r="LD72" s="1"/>
      <c r="LE72" s="1" t="s">
        <v>344</v>
      </c>
      <c r="LF72" s="2" t="s">
        <v>344</v>
      </c>
    </row>
    <row r="73" spans="1:318" x14ac:dyDescent="0.25">
      <c r="A73" s="1" t="s">
        <v>1432</v>
      </c>
      <c r="B73" s="2">
        <v>0</v>
      </c>
      <c r="C73" s="2">
        <v>0</v>
      </c>
      <c r="D73" s="2">
        <v>0</v>
      </c>
      <c r="E73" s="2">
        <v>0</v>
      </c>
      <c r="F73" s="1"/>
      <c r="G73" s="1"/>
      <c r="H73" s="1"/>
      <c r="I73" s="2" t="s">
        <v>344</v>
      </c>
      <c r="J73" s="2" t="s">
        <v>344</v>
      </c>
      <c r="K73" s="1"/>
      <c r="L73" s="1"/>
      <c r="M73" s="1"/>
      <c r="N73" s="2" t="s">
        <v>344</v>
      </c>
      <c r="O73" s="2" t="s">
        <v>344</v>
      </c>
      <c r="P73" s="1"/>
      <c r="Q73" s="1"/>
      <c r="R73" s="1"/>
      <c r="S73" s="2" t="s">
        <v>344</v>
      </c>
      <c r="T73" s="2" t="s">
        <v>344</v>
      </c>
      <c r="U73" s="1"/>
      <c r="V73" s="1"/>
      <c r="W73" s="1"/>
      <c r="X73" s="2" t="s">
        <v>344</v>
      </c>
      <c r="Y73" s="2" t="s">
        <v>344</v>
      </c>
      <c r="Z73" s="2">
        <v>0</v>
      </c>
      <c r="AA73" s="2">
        <v>1</v>
      </c>
      <c r="AB73" s="2">
        <v>0</v>
      </c>
      <c r="AC73" s="2">
        <v>0</v>
      </c>
      <c r="AD73" s="2">
        <v>0</v>
      </c>
      <c r="AE73" s="2">
        <v>0</v>
      </c>
      <c r="AF73" s="2">
        <v>0</v>
      </c>
      <c r="AG73" s="2">
        <v>1</v>
      </c>
      <c r="AH73" s="2">
        <v>0</v>
      </c>
      <c r="AI73" s="2">
        <v>0</v>
      </c>
      <c r="AJ73" s="2">
        <v>0</v>
      </c>
      <c r="AK73" s="2">
        <v>0</v>
      </c>
      <c r="AL73" s="2">
        <v>0</v>
      </c>
      <c r="AM73" s="2">
        <v>1</v>
      </c>
      <c r="AN73" s="1"/>
      <c r="AO73" s="1"/>
      <c r="AP73" s="1"/>
      <c r="AQ73" s="2" t="s">
        <v>344</v>
      </c>
      <c r="AR73" s="2" t="s">
        <v>344</v>
      </c>
      <c r="AS73" s="1" t="s">
        <v>1433</v>
      </c>
      <c r="AT73" s="1" t="s">
        <v>1434</v>
      </c>
      <c r="AU73" s="1" t="s">
        <v>1435</v>
      </c>
      <c r="AV73" s="2" t="s">
        <v>351</v>
      </c>
      <c r="AW73" s="2" t="s">
        <v>351</v>
      </c>
      <c r="AX73" s="1"/>
      <c r="AY73" s="1"/>
      <c r="AZ73" s="1"/>
      <c r="BA73" s="2" t="s">
        <v>344</v>
      </c>
      <c r="BB73" s="2" t="s">
        <v>344</v>
      </c>
      <c r="BC73" s="1"/>
      <c r="BD73" s="1"/>
      <c r="BE73" s="1"/>
      <c r="BF73" s="2" t="s">
        <v>344</v>
      </c>
      <c r="BG73" s="2" t="s">
        <v>344</v>
      </c>
      <c r="BH73" s="1"/>
      <c r="BI73" s="1"/>
      <c r="BJ73" s="1"/>
      <c r="BK73" s="2" t="s">
        <v>344</v>
      </c>
      <c r="BL73" s="2" t="s">
        <v>344</v>
      </c>
      <c r="BM73" s="1"/>
      <c r="BN73" s="1"/>
      <c r="BO73" s="1"/>
      <c r="BP73" s="2" t="s">
        <v>344</v>
      </c>
      <c r="BQ73" s="1"/>
      <c r="BR73" s="1"/>
      <c r="BS73" s="1"/>
      <c r="BT73" s="1"/>
      <c r="BU73" s="2" t="s">
        <v>344</v>
      </c>
      <c r="BV73" s="2" t="s">
        <v>344</v>
      </c>
      <c r="BW73" s="1" t="s">
        <v>1436</v>
      </c>
      <c r="BX73" s="1" t="s">
        <v>1437</v>
      </c>
      <c r="BY73" s="1"/>
      <c r="BZ73" s="2" t="s">
        <v>351</v>
      </c>
      <c r="CA73" s="2" t="s">
        <v>351</v>
      </c>
      <c r="CB73" s="1"/>
      <c r="CC73" s="1"/>
      <c r="CD73" s="1"/>
      <c r="CE73" s="2" t="s">
        <v>344</v>
      </c>
      <c r="CF73" s="2" t="s">
        <v>344</v>
      </c>
      <c r="CG73" s="1"/>
      <c r="CH73" s="1"/>
      <c r="CI73" s="1"/>
      <c r="CJ73" s="2" t="s">
        <v>344</v>
      </c>
      <c r="CK73" s="2" t="s">
        <v>344</v>
      </c>
      <c r="CL73" s="1"/>
      <c r="CM73" s="1"/>
      <c r="CN73" s="1"/>
      <c r="CO73" s="2" t="s">
        <v>344</v>
      </c>
      <c r="CP73" s="2" t="s">
        <v>344</v>
      </c>
      <c r="CQ73" s="1"/>
      <c r="CR73" s="1"/>
      <c r="CS73" s="1"/>
      <c r="CT73" s="2" t="s">
        <v>344</v>
      </c>
      <c r="CU73" s="2" t="s">
        <v>344</v>
      </c>
      <c r="CV73" s="1"/>
      <c r="CW73" s="1"/>
      <c r="CX73" s="1"/>
      <c r="CY73" s="2" t="s">
        <v>344</v>
      </c>
      <c r="CZ73" s="2" t="s">
        <v>344</v>
      </c>
      <c r="DA73" s="1" t="s">
        <v>1438</v>
      </c>
      <c r="DB73" s="1" t="s">
        <v>1434</v>
      </c>
      <c r="DC73" s="1" t="s">
        <v>1439</v>
      </c>
      <c r="DD73" s="2">
        <v>1</v>
      </c>
      <c r="DE73" s="2">
        <v>1</v>
      </c>
      <c r="DF73" s="2">
        <v>0</v>
      </c>
      <c r="DG73" s="2">
        <v>0</v>
      </c>
      <c r="DH73" s="2">
        <v>0</v>
      </c>
      <c r="DI73" s="2">
        <v>0</v>
      </c>
      <c r="DJ73" s="2">
        <v>1</v>
      </c>
      <c r="DK73" s="2">
        <v>0</v>
      </c>
      <c r="DL73" s="1"/>
      <c r="DM73" s="1"/>
      <c r="DN73" s="1"/>
      <c r="DO73" s="2" t="s">
        <v>344</v>
      </c>
      <c r="DP73" s="2" t="s">
        <v>344</v>
      </c>
      <c r="DQ73" s="1"/>
      <c r="DR73" s="1"/>
      <c r="DS73" s="1"/>
      <c r="DT73" s="2" t="s">
        <v>344</v>
      </c>
      <c r="DU73" s="2" t="s">
        <v>344</v>
      </c>
      <c r="DV73" s="1"/>
      <c r="DW73" s="1"/>
      <c r="DX73" s="1"/>
      <c r="DY73" s="2" t="s">
        <v>344</v>
      </c>
      <c r="DZ73" s="2" t="s">
        <v>344</v>
      </c>
      <c r="EA73" s="1"/>
      <c r="EB73" s="1"/>
      <c r="EC73" s="1"/>
      <c r="ED73" s="2" t="s">
        <v>344</v>
      </c>
      <c r="EE73" s="2" t="s">
        <v>344</v>
      </c>
      <c r="EF73" s="1" t="s">
        <v>1440</v>
      </c>
      <c r="EG73" s="1" t="s">
        <v>1441</v>
      </c>
      <c r="EH73" s="1"/>
      <c r="EI73" s="2" t="s">
        <v>351</v>
      </c>
      <c r="EJ73" s="2" t="s">
        <v>351</v>
      </c>
      <c r="EK73" s="1"/>
      <c r="EL73" s="1"/>
      <c r="EM73" s="1"/>
      <c r="EN73" s="2" t="s">
        <v>344</v>
      </c>
      <c r="EO73" s="2" t="s">
        <v>344</v>
      </c>
      <c r="EP73" s="2">
        <v>0</v>
      </c>
      <c r="EQ73" s="2">
        <v>0</v>
      </c>
      <c r="ER73" s="2">
        <v>0</v>
      </c>
      <c r="ES73" s="2">
        <v>0</v>
      </c>
      <c r="ET73" s="2">
        <v>0</v>
      </c>
      <c r="EU73" s="2">
        <v>0</v>
      </c>
      <c r="EV73" s="2">
        <v>0</v>
      </c>
      <c r="EW73" s="1"/>
      <c r="EX73" s="1"/>
      <c r="EY73" s="1"/>
      <c r="EZ73" s="2" t="s">
        <v>344</v>
      </c>
      <c r="FA73" s="2" t="s">
        <v>344</v>
      </c>
      <c r="FB73" s="1"/>
      <c r="FC73" s="1"/>
      <c r="FD73" s="1"/>
      <c r="FE73" s="2" t="s">
        <v>344</v>
      </c>
      <c r="FF73" s="2" t="s">
        <v>344</v>
      </c>
      <c r="FG73" s="1"/>
      <c r="FH73" s="1"/>
      <c r="FI73" s="1"/>
      <c r="FJ73" s="2" t="s">
        <v>344</v>
      </c>
      <c r="FK73" s="2" t="s">
        <v>344</v>
      </c>
      <c r="FL73" s="1"/>
      <c r="FM73" s="1"/>
      <c r="FN73" s="1"/>
      <c r="FO73" s="2" t="s">
        <v>344</v>
      </c>
      <c r="FP73" s="2" t="s">
        <v>344</v>
      </c>
      <c r="FQ73" s="1"/>
      <c r="FR73" s="1"/>
      <c r="FS73" s="1"/>
      <c r="FT73" s="2" t="s">
        <v>344</v>
      </c>
      <c r="FU73" s="2" t="s">
        <v>344</v>
      </c>
      <c r="FV73" s="1"/>
      <c r="FW73" s="1"/>
      <c r="FX73" s="1"/>
      <c r="FY73" s="2" t="s">
        <v>344</v>
      </c>
      <c r="FZ73" s="2" t="s">
        <v>344</v>
      </c>
      <c r="GA73" s="1"/>
      <c r="GB73" s="1"/>
      <c r="GC73" s="1"/>
      <c r="GD73" s="2">
        <v>0</v>
      </c>
      <c r="GE73" s="2">
        <v>0</v>
      </c>
      <c r="GF73" s="2">
        <v>0</v>
      </c>
      <c r="GG73" s="2">
        <v>0</v>
      </c>
      <c r="GH73" s="2">
        <v>0</v>
      </c>
      <c r="GI73" s="2">
        <v>0</v>
      </c>
      <c r="GJ73" s="2">
        <v>0</v>
      </c>
      <c r="GK73" s="2">
        <v>0</v>
      </c>
      <c r="GL73" s="1"/>
      <c r="GM73" s="1"/>
      <c r="GN73" s="1"/>
      <c r="GO73" s="2" t="s">
        <v>344</v>
      </c>
      <c r="GP73" s="2" t="s">
        <v>344</v>
      </c>
      <c r="GQ73" s="1"/>
      <c r="GR73" s="1"/>
      <c r="GS73" s="1"/>
      <c r="GT73" s="2" t="s">
        <v>344</v>
      </c>
      <c r="GU73" s="2" t="s">
        <v>344</v>
      </c>
      <c r="GV73" s="1"/>
      <c r="GW73" s="1"/>
      <c r="GX73" s="1"/>
      <c r="GY73" s="2" t="s">
        <v>344</v>
      </c>
      <c r="GZ73" s="2" t="s">
        <v>344</v>
      </c>
      <c r="HA73" s="1"/>
      <c r="HB73" s="1"/>
      <c r="HC73" s="1"/>
      <c r="HD73" s="2" t="s">
        <v>344</v>
      </c>
      <c r="HE73" s="2" t="s">
        <v>344</v>
      </c>
      <c r="HF73" s="1"/>
      <c r="HG73" s="1"/>
      <c r="HH73" s="1"/>
      <c r="HI73" s="2" t="s">
        <v>344</v>
      </c>
      <c r="HJ73" s="2" t="s">
        <v>344</v>
      </c>
      <c r="HK73" s="1"/>
      <c r="HL73" s="1"/>
      <c r="HM73" s="1"/>
      <c r="HN73" s="2" t="s">
        <v>344</v>
      </c>
      <c r="HO73" s="2" t="s">
        <v>344</v>
      </c>
      <c r="HP73" s="2">
        <v>0</v>
      </c>
      <c r="HQ73" s="2">
        <v>0</v>
      </c>
      <c r="HR73" s="2">
        <v>0</v>
      </c>
      <c r="HS73" s="2">
        <v>0</v>
      </c>
      <c r="HT73" s="2">
        <v>0</v>
      </c>
      <c r="HU73" s="2">
        <v>0</v>
      </c>
      <c r="HV73" s="2">
        <v>0</v>
      </c>
      <c r="HW73" s="2">
        <v>0</v>
      </c>
      <c r="HX73" s="2">
        <v>0</v>
      </c>
      <c r="HY73" s="2">
        <v>0</v>
      </c>
      <c r="HZ73" s="1"/>
      <c r="IA73" s="1"/>
      <c r="IB73" s="1"/>
      <c r="IC73" s="2" t="s">
        <v>344</v>
      </c>
      <c r="ID73" s="2" t="s">
        <v>344</v>
      </c>
      <c r="IE73" s="1"/>
      <c r="IF73" s="1"/>
      <c r="IG73" s="1"/>
      <c r="IH73" s="2" t="s">
        <v>344</v>
      </c>
      <c r="II73" s="2" t="s">
        <v>344</v>
      </c>
      <c r="IJ73" s="1"/>
      <c r="IK73" s="1"/>
      <c r="IL73" s="1"/>
      <c r="IM73" s="2" t="s">
        <v>344</v>
      </c>
      <c r="IN73" s="2" t="s">
        <v>344</v>
      </c>
      <c r="IO73" s="1"/>
      <c r="IP73" s="1"/>
      <c r="IQ73" s="1"/>
      <c r="IR73" s="2" t="s">
        <v>344</v>
      </c>
      <c r="IS73" s="2" t="s">
        <v>344</v>
      </c>
      <c r="IT73" s="1"/>
      <c r="IU73" s="1"/>
      <c r="IV73" s="1"/>
      <c r="IW73" s="2" t="s">
        <v>344</v>
      </c>
      <c r="IX73" s="2" t="s">
        <v>344</v>
      </c>
      <c r="IY73" s="1"/>
      <c r="IZ73" s="1"/>
      <c r="JA73" s="1"/>
      <c r="JB73" s="2" t="s">
        <v>344</v>
      </c>
      <c r="JC73" s="2" t="s">
        <v>344</v>
      </c>
      <c r="JD73" s="1"/>
      <c r="JE73" s="1"/>
      <c r="JF73" s="1"/>
      <c r="JG73" s="2" t="s">
        <v>344</v>
      </c>
      <c r="JH73" s="2" t="s">
        <v>344</v>
      </c>
      <c r="JI73" s="1"/>
      <c r="JJ73" s="1"/>
      <c r="JK73" s="1"/>
      <c r="JL73" s="2" t="s">
        <v>344</v>
      </c>
      <c r="JM73" s="2" t="s">
        <v>344</v>
      </c>
      <c r="JN73" s="1"/>
      <c r="JO73" s="1"/>
      <c r="JP73" s="1"/>
      <c r="JQ73" s="2" t="s">
        <v>344</v>
      </c>
      <c r="JR73" s="2" t="s">
        <v>344</v>
      </c>
      <c r="JS73" s="1"/>
      <c r="JT73" s="1"/>
      <c r="JU73" s="1"/>
      <c r="JV73" s="2" t="s">
        <v>344</v>
      </c>
      <c r="JW73" s="2" t="s">
        <v>344</v>
      </c>
      <c r="JX73" s="2">
        <v>0</v>
      </c>
      <c r="JY73" s="2">
        <v>0</v>
      </c>
      <c r="JZ73" s="2">
        <v>0</v>
      </c>
      <c r="KA73" s="1"/>
      <c r="KB73" s="1"/>
      <c r="KC73" s="1"/>
      <c r="KD73" s="2" t="s">
        <v>344</v>
      </c>
      <c r="KE73" s="2" t="s">
        <v>344</v>
      </c>
      <c r="KF73" s="1"/>
      <c r="KG73" s="1"/>
      <c r="KH73" s="1"/>
      <c r="KI73" s="2" t="s">
        <v>344</v>
      </c>
      <c r="KJ73" s="2" t="s">
        <v>344</v>
      </c>
      <c r="KK73" s="1"/>
      <c r="KL73" s="1"/>
      <c r="KM73" s="1"/>
      <c r="KN73" s="2" t="s">
        <v>344</v>
      </c>
      <c r="KO73" s="2" t="s">
        <v>344</v>
      </c>
      <c r="KP73" s="2">
        <v>0</v>
      </c>
      <c r="KQ73" s="2">
        <v>0</v>
      </c>
      <c r="KR73" s="1"/>
      <c r="KS73" s="1"/>
      <c r="KT73" s="1"/>
      <c r="KU73" s="2">
        <v>0</v>
      </c>
      <c r="KV73" s="2">
        <v>0</v>
      </c>
      <c r="KW73" s="1"/>
      <c r="KX73" s="1"/>
      <c r="KY73" s="1"/>
      <c r="KZ73" s="2" t="s">
        <v>344</v>
      </c>
      <c r="LA73" s="2" t="s">
        <v>344</v>
      </c>
      <c r="LB73" s="2">
        <v>0</v>
      </c>
      <c r="LC73" s="1"/>
      <c r="LD73" s="1"/>
      <c r="LE73" s="1" t="s">
        <v>344</v>
      </c>
      <c r="LF73" s="2" t="s">
        <v>344</v>
      </c>
    </row>
    <row r="74" spans="1:318" x14ac:dyDescent="0.25">
      <c r="A74" s="1" t="s">
        <v>1442</v>
      </c>
      <c r="B74" s="2">
        <v>0</v>
      </c>
      <c r="C74" s="2">
        <v>0</v>
      </c>
      <c r="D74" s="2">
        <v>0</v>
      </c>
      <c r="E74" s="2">
        <v>0</v>
      </c>
      <c r="F74" s="1"/>
      <c r="G74" s="1"/>
      <c r="H74" s="1"/>
      <c r="I74" s="2" t="s">
        <v>344</v>
      </c>
      <c r="J74" s="2" t="s">
        <v>344</v>
      </c>
      <c r="K74" s="1"/>
      <c r="L74" s="1"/>
      <c r="M74" s="1"/>
      <c r="N74" s="2" t="s">
        <v>344</v>
      </c>
      <c r="O74" s="2" t="s">
        <v>344</v>
      </c>
      <c r="P74" s="1"/>
      <c r="Q74" s="1"/>
      <c r="R74" s="1"/>
      <c r="S74" s="2" t="s">
        <v>344</v>
      </c>
      <c r="T74" s="2" t="s">
        <v>344</v>
      </c>
      <c r="U74" s="1"/>
      <c r="V74" s="1"/>
      <c r="W74" s="1"/>
      <c r="X74" s="2" t="s">
        <v>344</v>
      </c>
      <c r="Y74" s="2" t="s">
        <v>344</v>
      </c>
      <c r="Z74" s="2">
        <v>0</v>
      </c>
      <c r="AA74" s="2">
        <v>0</v>
      </c>
      <c r="AB74" s="2">
        <v>1</v>
      </c>
      <c r="AC74" s="2">
        <v>0</v>
      </c>
      <c r="AD74" s="2">
        <v>0</v>
      </c>
      <c r="AE74" s="2">
        <v>0</v>
      </c>
      <c r="AF74" s="2">
        <v>0</v>
      </c>
      <c r="AG74" s="2">
        <v>0</v>
      </c>
      <c r="AH74" s="2">
        <v>0</v>
      </c>
      <c r="AI74" s="2">
        <v>0</v>
      </c>
      <c r="AJ74" s="2">
        <v>0</v>
      </c>
      <c r="AK74" s="2">
        <v>0</v>
      </c>
      <c r="AL74" s="2">
        <v>0</v>
      </c>
      <c r="AM74" s="2">
        <v>0</v>
      </c>
      <c r="AN74" s="1"/>
      <c r="AO74" s="1"/>
      <c r="AP74" s="1"/>
      <c r="AQ74" s="2" t="s">
        <v>344</v>
      </c>
      <c r="AR74" s="2" t="s">
        <v>344</v>
      </c>
      <c r="AS74" s="1"/>
      <c r="AT74" s="1"/>
      <c r="AU74" s="1"/>
      <c r="AV74" s="2" t="s">
        <v>344</v>
      </c>
      <c r="AW74" s="2" t="s">
        <v>344</v>
      </c>
      <c r="AX74" s="1" t="s">
        <v>1443</v>
      </c>
      <c r="AY74" s="1" t="s">
        <v>1444</v>
      </c>
      <c r="AZ74" s="1" t="s">
        <v>1445</v>
      </c>
      <c r="BA74" s="2" t="s">
        <v>351</v>
      </c>
      <c r="BB74" s="2" t="s">
        <v>351</v>
      </c>
      <c r="BC74" s="1"/>
      <c r="BD74" s="1"/>
      <c r="BE74" s="1"/>
      <c r="BF74" s="2" t="s">
        <v>344</v>
      </c>
      <c r="BG74" s="2" t="s">
        <v>344</v>
      </c>
      <c r="BH74" s="1"/>
      <c r="BI74" s="1"/>
      <c r="BJ74" s="1"/>
      <c r="BK74" s="2" t="s">
        <v>344</v>
      </c>
      <c r="BL74" s="2" t="s">
        <v>344</v>
      </c>
      <c r="BM74" s="1"/>
      <c r="BN74" s="1"/>
      <c r="BO74" s="1"/>
      <c r="BP74" s="2" t="s">
        <v>344</v>
      </c>
      <c r="BQ74" s="1"/>
      <c r="BR74" s="1"/>
      <c r="BS74" s="1"/>
      <c r="BT74" s="1"/>
      <c r="BU74" s="2" t="s">
        <v>344</v>
      </c>
      <c r="BV74" s="2" t="s">
        <v>344</v>
      </c>
      <c r="BW74" s="1"/>
      <c r="BX74" s="1"/>
      <c r="BY74" s="1"/>
      <c r="BZ74" s="2" t="s">
        <v>344</v>
      </c>
      <c r="CA74" s="2" t="s">
        <v>344</v>
      </c>
      <c r="CB74" s="1"/>
      <c r="CC74" s="1"/>
      <c r="CD74" s="1"/>
      <c r="CE74" s="2" t="s">
        <v>344</v>
      </c>
      <c r="CF74" s="2" t="s">
        <v>344</v>
      </c>
      <c r="CG74" s="1"/>
      <c r="CH74" s="1"/>
      <c r="CI74" s="1"/>
      <c r="CJ74" s="2" t="s">
        <v>344</v>
      </c>
      <c r="CK74" s="2" t="s">
        <v>344</v>
      </c>
      <c r="CL74" s="1"/>
      <c r="CM74" s="1"/>
      <c r="CN74" s="1"/>
      <c r="CO74" s="2" t="s">
        <v>344</v>
      </c>
      <c r="CP74" s="2" t="s">
        <v>344</v>
      </c>
      <c r="CQ74" s="1"/>
      <c r="CR74" s="1"/>
      <c r="CS74" s="1"/>
      <c r="CT74" s="2" t="s">
        <v>344</v>
      </c>
      <c r="CU74" s="2" t="s">
        <v>344</v>
      </c>
      <c r="CV74" s="1"/>
      <c r="CW74" s="1"/>
      <c r="CX74" s="1"/>
      <c r="CY74" s="2" t="s">
        <v>344</v>
      </c>
      <c r="CZ74" s="2" t="s">
        <v>344</v>
      </c>
      <c r="DA74" s="1"/>
      <c r="DB74" s="1"/>
      <c r="DC74" s="1"/>
      <c r="DD74" s="2">
        <v>0</v>
      </c>
      <c r="DE74" s="2">
        <v>0</v>
      </c>
      <c r="DF74" s="2">
        <v>0</v>
      </c>
      <c r="DG74" s="2">
        <v>0</v>
      </c>
      <c r="DH74" s="2">
        <v>0</v>
      </c>
      <c r="DI74" s="2">
        <v>0</v>
      </c>
      <c r="DJ74" s="2">
        <v>0</v>
      </c>
      <c r="DK74" s="2">
        <v>0</v>
      </c>
      <c r="DL74" s="1"/>
      <c r="DM74" s="1"/>
      <c r="DN74" s="1"/>
      <c r="DO74" s="2" t="s">
        <v>344</v>
      </c>
      <c r="DP74" s="2" t="s">
        <v>344</v>
      </c>
      <c r="DQ74" s="1"/>
      <c r="DR74" s="1"/>
      <c r="DS74" s="1"/>
      <c r="DT74" s="2" t="s">
        <v>344</v>
      </c>
      <c r="DU74" s="2" t="s">
        <v>344</v>
      </c>
      <c r="DV74" s="1"/>
      <c r="DW74" s="1"/>
      <c r="DX74" s="1"/>
      <c r="DY74" s="2" t="s">
        <v>344</v>
      </c>
      <c r="DZ74" s="2" t="s">
        <v>344</v>
      </c>
      <c r="EA74" s="1"/>
      <c r="EB74" s="1"/>
      <c r="EC74" s="1"/>
      <c r="ED74" s="2" t="s">
        <v>344</v>
      </c>
      <c r="EE74" s="2" t="s">
        <v>344</v>
      </c>
      <c r="EF74" s="1"/>
      <c r="EG74" s="1"/>
      <c r="EH74" s="1"/>
      <c r="EI74" s="2" t="s">
        <v>344</v>
      </c>
      <c r="EJ74" s="2" t="s">
        <v>344</v>
      </c>
      <c r="EK74" s="1"/>
      <c r="EL74" s="1"/>
      <c r="EM74" s="1"/>
      <c r="EN74" s="2" t="s">
        <v>344</v>
      </c>
      <c r="EO74" s="2" t="s">
        <v>344</v>
      </c>
      <c r="EP74" s="2">
        <v>0</v>
      </c>
      <c r="EQ74" s="2">
        <v>0</v>
      </c>
      <c r="ER74" s="2">
        <v>0</v>
      </c>
      <c r="ES74" s="2">
        <v>0</v>
      </c>
      <c r="ET74" s="2">
        <v>0</v>
      </c>
      <c r="EU74" s="2">
        <v>0</v>
      </c>
      <c r="EV74" s="2">
        <v>0</v>
      </c>
      <c r="EW74" s="1"/>
      <c r="EX74" s="1"/>
      <c r="EY74" s="1"/>
      <c r="EZ74" s="2" t="s">
        <v>344</v>
      </c>
      <c r="FA74" s="2" t="s">
        <v>344</v>
      </c>
      <c r="FB74" s="1"/>
      <c r="FC74" s="1"/>
      <c r="FD74" s="1"/>
      <c r="FE74" s="2" t="s">
        <v>344</v>
      </c>
      <c r="FF74" s="2" t="s">
        <v>344</v>
      </c>
      <c r="FG74" s="1"/>
      <c r="FH74" s="1"/>
      <c r="FI74" s="1"/>
      <c r="FJ74" s="2" t="s">
        <v>344</v>
      </c>
      <c r="FK74" s="2" t="s">
        <v>344</v>
      </c>
      <c r="FL74" s="1"/>
      <c r="FM74" s="1"/>
      <c r="FN74" s="1"/>
      <c r="FO74" s="2" t="s">
        <v>344</v>
      </c>
      <c r="FP74" s="2" t="s">
        <v>344</v>
      </c>
      <c r="FQ74" s="1"/>
      <c r="FR74" s="1"/>
      <c r="FS74" s="1"/>
      <c r="FT74" s="2" t="s">
        <v>344</v>
      </c>
      <c r="FU74" s="2" t="s">
        <v>344</v>
      </c>
      <c r="FV74" s="1"/>
      <c r="FW74" s="1"/>
      <c r="FX74" s="1"/>
      <c r="FY74" s="2" t="s">
        <v>344</v>
      </c>
      <c r="FZ74" s="2" t="s">
        <v>344</v>
      </c>
      <c r="GA74" s="1"/>
      <c r="GB74" s="1"/>
      <c r="GC74" s="1"/>
      <c r="GD74" s="2">
        <v>0</v>
      </c>
      <c r="GE74" s="2">
        <v>0</v>
      </c>
      <c r="GF74" s="2">
        <v>0</v>
      </c>
      <c r="GG74" s="2">
        <v>0</v>
      </c>
      <c r="GH74" s="2">
        <v>0</v>
      </c>
      <c r="GI74" s="2">
        <v>0</v>
      </c>
      <c r="GJ74" s="2">
        <v>0</v>
      </c>
      <c r="GK74" s="2">
        <v>0</v>
      </c>
      <c r="GL74" s="1"/>
      <c r="GM74" s="1"/>
      <c r="GN74" s="1"/>
      <c r="GO74" s="2" t="s">
        <v>344</v>
      </c>
      <c r="GP74" s="2" t="s">
        <v>344</v>
      </c>
      <c r="GQ74" s="1"/>
      <c r="GR74" s="1"/>
      <c r="GS74" s="1"/>
      <c r="GT74" s="2" t="s">
        <v>344</v>
      </c>
      <c r="GU74" s="2" t="s">
        <v>344</v>
      </c>
      <c r="GV74" s="1"/>
      <c r="GW74" s="1"/>
      <c r="GX74" s="1"/>
      <c r="GY74" s="2" t="s">
        <v>344</v>
      </c>
      <c r="GZ74" s="2" t="s">
        <v>344</v>
      </c>
      <c r="HA74" s="1"/>
      <c r="HB74" s="1"/>
      <c r="HC74" s="1"/>
      <c r="HD74" s="2" t="s">
        <v>344</v>
      </c>
      <c r="HE74" s="2" t="s">
        <v>344</v>
      </c>
      <c r="HF74" s="1"/>
      <c r="HG74" s="1"/>
      <c r="HH74" s="1"/>
      <c r="HI74" s="2" t="s">
        <v>344</v>
      </c>
      <c r="HJ74" s="2" t="s">
        <v>344</v>
      </c>
      <c r="HK74" s="1"/>
      <c r="HL74" s="1"/>
      <c r="HM74" s="1"/>
      <c r="HN74" s="2" t="s">
        <v>344</v>
      </c>
      <c r="HO74" s="2" t="s">
        <v>344</v>
      </c>
      <c r="HP74" s="2">
        <v>0</v>
      </c>
      <c r="HQ74" s="2">
        <v>0</v>
      </c>
      <c r="HR74" s="2">
        <v>0</v>
      </c>
      <c r="HS74" s="2">
        <v>0</v>
      </c>
      <c r="HT74" s="2">
        <v>0</v>
      </c>
      <c r="HU74" s="2">
        <v>0</v>
      </c>
      <c r="HV74" s="2">
        <v>0</v>
      </c>
      <c r="HW74" s="2">
        <v>0</v>
      </c>
      <c r="HX74" s="2">
        <v>0</v>
      </c>
      <c r="HY74" s="2">
        <v>0</v>
      </c>
      <c r="HZ74" s="1"/>
      <c r="IA74" s="1"/>
      <c r="IB74" s="1"/>
      <c r="IC74" s="2" t="s">
        <v>344</v>
      </c>
      <c r="ID74" s="2" t="s">
        <v>344</v>
      </c>
      <c r="IE74" s="1"/>
      <c r="IF74" s="1"/>
      <c r="IG74" s="1"/>
      <c r="IH74" s="2" t="s">
        <v>344</v>
      </c>
      <c r="II74" s="2" t="s">
        <v>344</v>
      </c>
      <c r="IJ74" s="1"/>
      <c r="IK74" s="1"/>
      <c r="IL74" s="1"/>
      <c r="IM74" s="2" t="s">
        <v>344</v>
      </c>
      <c r="IN74" s="2" t="s">
        <v>344</v>
      </c>
      <c r="IO74" s="1"/>
      <c r="IP74" s="1"/>
      <c r="IQ74" s="1"/>
      <c r="IR74" s="2" t="s">
        <v>344</v>
      </c>
      <c r="IS74" s="2" t="s">
        <v>344</v>
      </c>
      <c r="IT74" s="1"/>
      <c r="IU74" s="1"/>
      <c r="IV74" s="1"/>
      <c r="IW74" s="2" t="s">
        <v>344</v>
      </c>
      <c r="IX74" s="2" t="s">
        <v>344</v>
      </c>
      <c r="IY74" s="1"/>
      <c r="IZ74" s="1"/>
      <c r="JA74" s="1"/>
      <c r="JB74" s="2" t="s">
        <v>344</v>
      </c>
      <c r="JC74" s="2" t="s">
        <v>344</v>
      </c>
      <c r="JD74" s="1"/>
      <c r="JE74" s="1"/>
      <c r="JF74" s="1"/>
      <c r="JG74" s="2" t="s">
        <v>344</v>
      </c>
      <c r="JH74" s="2" t="s">
        <v>344</v>
      </c>
      <c r="JI74" s="1"/>
      <c r="JJ74" s="1"/>
      <c r="JK74" s="1"/>
      <c r="JL74" s="2" t="s">
        <v>344</v>
      </c>
      <c r="JM74" s="2" t="s">
        <v>344</v>
      </c>
      <c r="JN74" s="1"/>
      <c r="JO74" s="1"/>
      <c r="JP74" s="1"/>
      <c r="JQ74" s="2" t="s">
        <v>344</v>
      </c>
      <c r="JR74" s="2" t="s">
        <v>344</v>
      </c>
      <c r="JS74" s="1"/>
      <c r="JT74" s="1"/>
      <c r="JU74" s="1"/>
      <c r="JV74" s="2" t="s">
        <v>344</v>
      </c>
      <c r="JW74" s="2" t="s">
        <v>344</v>
      </c>
      <c r="JX74" s="2">
        <v>0</v>
      </c>
      <c r="JY74" s="2">
        <v>0</v>
      </c>
      <c r="JZ74" s="2">
        <v>0</v>
      </c>
      <c r="KA74" s="1"/>
      <c r="KB74" s="1"/>
      <c r="KC74" s="1"/>
      <c r="KD74" s="2" t="s">
        <v>344</v>
      </c>
      <c r="KE74" s="2" t="s">
        <v>344</v>
      </c>
      <c r="KF74" s="1"/>
      <c r="KG74" s="1"/>
      <c r="KH74" s="1"/>
      <c r="KI74" s="2" t="s">
        <v>344</v>
      </c>
      <c r="KJ74" s="2" t="s">
        <v>344</v>
      </c>
      <c r="KK74" s="1"/>
      <c r="KL74" s="1"/>
      <c r="KM74" s="1"/>
      <c r="KN74" s="2" t="s">
        <v>344</v>
      </c>
      <c r="KO74" s="2" t="s">
        <v>344</v>
      </c>
      <c r="KP74" s="2">
        <v>0</v>
      </c>
      <c r="KQ74" s="2">
        <v>0</v>
      </c>
      <c r="KR74" s="1"/>
      <c r="KS74" s="1"/>
      <c r="KT74" s="1"/>
      <c r="KU74" s="2">
        <v>0</v>
      </c>
      <c r="KV74" s="2">
        <v>0</v>
      </c>
      <c r="KW74" s="1"/>
      <c r="KX74" s="1"/>
      <c r="KY74" s="1"/>
      <c r="KZ74" s="2" t="s">
        <v>344</v>
      </c>
      <c r="LA74" s="2" t="s">
        <v>344</v>
      </c>
      <c r="LB74" s="2">
        <v>0</v>
      </c>
      <c r="LC74" s="1"/>
      <c r="LD74" s="1"/>
      <c r="LE74" s="1" t="s">
        <v>344</v>
      </c>
      <c r="LF74" s="2" t="s">
        <v>344</v>
      </c>
    </row>
    <row r="75" spans="1:318" x14ac:dyDescent="0.25">
      <c r="A75" s="1" t="s">
        <v>1446</v>
      </c>
      <c r="B75" s="2">
        <v>0</v>
      </c>
      <c r="C75" s="2">
        <v>0</v>
      </c>
      <c r="D75" s="2">
        <v>0</v>
      </c>
      <c r="E75" s="2">
        <v>0</v>
      </c>
      <c r="F75" s="1"/>
      <c r="G75" s="1"/>
      <c r="H75" s="1"/>
      <c r="I75" s="2" t="s">
        <v>344</v>
      </c>
      <c r="J75" s="2" t="s">
        <v>344</v>
      </c>
      <c r="K75" s="1"/>
      <c r="L75" s="1"/>
      <c r="M75" s="1"/>
      <c r="N75" s="2" t="s">
        <v>344</v>
      </c>
      <c r="O75" s="2" t="s">
        <v>344</v>
      </c>
      <c r="P75" s="1"/>
      <c r="Q75" s="1"/>
      <c r="R75" s="1"/>
      <c r="S75" s="2" t="s">
        <v>344</v>
      </c>
      <c r="T75" s="2" t="s">
        <v>344</v>
      </c>
      <c r="U75" s="1"/>
      <c r="V75" s="1"/>
      <c r="W75" s="1"/>
      <c r="X75" s="2" t="s">
        <v>344</v>
      </c>
      <c r="Y75" s="2" t="s">
        <v>344</v>
      </c>
      <c r="Z75" s="2">
        <v>0</v>
      </c>
      <c r="AA75" s="2">
        <v>0</v>
      </c>
      <c r="AB75" s="2">
        <v>0</v>
      </c>
      <c r="AC75" s="2">
        <v>0</v>
      </c>
      <c r="AD75" s="2">
        <v>0</v>
      </c>
      <c r="AE75" s="2">
        <v>0</v>
      </c>
      <c r="AF75" s="2">
        <v>0</v>
      </c>
      <c r="AG75" s="2">
        <v>0</v>
      </c>
      <c r="AH75" s="2">
        <v>0</v>
      </c>
      <c r="AI75" s="2">
        <v>0</v>
      </c>
      <c r="AJ75" s="2">
        <v>0</v>
      </c>
      <c r="AK75" s="2">
        <v>0</v>
      </c>
      <c r="AL75" s="2">
        <v>0</v>
      </c>
      <c r="AM75" s="2">
        <v>0</v>
      </c>
      <c r="AN75" s="1"/>
      <c r="AO75" s="1"/>
      <c r="AP75" s="1"/>
      <c r="AQ75" s="2" t="s">
        <v>344</v>
      </c>
      <c r="AR75" s="2" t="s">
        <v>344</v>
      </c>
      <c r="AS75" s="1"/>
      <c r="AT75" s="1"/>
      <c r="AU75" s="1"/>
      <c r="AV75" s="2" t="s">
        <v>344</v>
      </c>
      <c r="AW75" s="2" t="s">
        <v>344</v>
      </c>
      <c r="AX75" s="1"/>
      <c r="AY75" s="1"/>
      <c r="AZ75" s="1"/>
      <c r="BA75" s="2" t="s">
        <v>344</v>
      </c>
      <c r="BB75" s="2" t="s">
        <v>344</v>
      </c>
      <c r="BC75" s="1"/>
      <c r="BD75" s="1"/>
      <c r="BE75" s="1"/>
      <c r="BF75" s="2" t="s">
        <v>344</v>
      </c>
      <c r="BG75" s="2" t="s">
        <v>344</v>
      </c>
      <c r="BH75" s="1"/>
      <c r="BI75" s="1"/>
      <c r="BJ75" s="1"/>
      <c r="BK75" s="2" t="s">
        <v>344</v>
      </c>
      <c r="BL75" s="2" t="s">
        <v>344</v>
      </c>
      <c r="BM75" s="1"/>
      <c r="BN75" s="1"/>
      <c r="BO75" s="1"/>
      <c r="BP75" s="2" t="s">
        <v>344</v>
      </c>
      <c r="BQ75" s="1"/>
      <c r="BR75" s="1"/>
      <c r="BS75" s="1"/>
      <c r="BT75" s="1"/>
      <c r="BU75" s="2" t="s">
        <v>344</v>
      </c>
      <c r="BV75" s="2" t="s">
        <v>344</v>
      </c>
      <c r="BW75" s="1"/>
      <c r="BX75" s="1"/>
      <c r="BY75" s="1"/>
      <c r="BZ75" s="2" t="s">
        <v>344</v>
      </c>
      <c r="CA75" s="2" t="s">
        <v>344</v>
      </c>
      <c r="CB75" s="1"/>
      <c r="CC75" s="1"/>
      <c r="CD75" s="1"/>
      <c r="CE75" s="2" t="s">
        <v>344</v>
      </c>
      <c r="CF75" s="2" t="s">
        <v>344</v>
      </c>
      <c r="CG75" s="1"/>
      <c r="CH75" s="1"/>
      <c r="CI75" s="1"/>
      <c r="CJ75" s="2" t="s">
        <v>344</v>
      </c>
      <c r="CK75" s="2" t="s">
        <v>344</v>
      </c>
      <c r="CL75" s="1"/>
      <c r="CM75" s="1"/>
      <c r="CN75" s="1"/>
      <c r="CO75" s="2" t="s">
        <v>344</v>
      </c>
      <c r="CP75" s="2" t="s">
        <v>344</v>
      </c>
      <c r="CQ75" s="1"/>
      <c r="CR75" s="1"/>
      <c r="CS75" s="1"/>
      <c r="CT75" s="2" t="s">
        <v>344</v>
      </c>
      <c r="CU75" s="2" t="s">
        <v>344</v>
      </c>
      <c r="CV75" s="1"/>
      <c r="CW75" s="1"/>
      <c r="CX75" s="1"/>
      <c r="CY75" s="2" t="s">
        <v>344</v>
      </c>
      <c r="CZ75" s="2" t="s">
        <v>344</v>
      </c>
      <c r="DA75" s="1"/>
      <c r="DB75" s="1"/>
      <c r="DC75" s="1"/>
      <c r="DD75" s="2">
        <v>0</v>
      </c>
      <c r="DE75" s="2">
        <v>0</v>
      </c>
      <c r="DF75" s="2">
        <v>0</v>
      </c>
      <c r="DG75" s="2">
        <v>0</v>
      </c>
      <c r="DH75" s="2">
        <v>0</v>
      </c>
      <c r="DI75" s="2">
        <v>0</v>
      </c>
      <c r="DJ75" s="2">
        <v>0</v>
      </c>
      <c r="DK75" s="2">
        <v>0</v>
      </c>
      <c r="DL75" s="1"/>
      <c r="DM75" s="1"/>
      <c r="DN75" s="1"/>
      <c r="DO75" s="2" t="s">
        <v>344</v>
      </c>
      <c r="DP75" s="2" t="s">
        <v>344</v>
      </c>
      <c r="DQ75" s="1"/>
      <c r="DR75" s="1"/>
      <c r="DS75" s="1"/>
      <c r="DT75" s="2" t="s">
        <v>344</v>
      </c>
      <c r="DU75" s="2" t="s">
        <v>344</v>
      </c>
      <c r="DV75" s="1"/>
      <c r="DW75" s="1"/>
      <c r="DX75" s="1"/>
      <c r="DY75" s="2" t="s">
        <v>344</v>
      </c>
      <c r="DZ75" s="2" t="s">
        <v>344</v>
      </c>
      <c r="EA75" s="1"/>
      <c r="EB75" s="1"/>
      <c r="EC75" s="1"/>
      <c r="ED75" s="2" t="s">
        <v>344</v>
      </c>
      <c r="EE75" s="2" t="s">
        <v>344</v>
      </c>
      <c r="EF75" s="1"/>
      <c r="EG75" s="1"/>
      <c r="EH75" s="1"/>
      <c r="EI75" s="2" t="s">
        <v>344</v>
      </c>
      <c r="EJ75" s="2" t="s">
        <v>344</v>
      </c>
      <c r="EK75" s="1"/>
      <c r="EL75" s="1"/>
      <c r="EM75" s="1"/>
      <c r="EN75" s="2" t="s">
        <v>344</v>
      </c>
      <c r="EO75" s="2" t="s">
        <v>344</v>
      </c>
      <c r="EP75" s="2">
        <v>0</v>
      </c>
      <c r="EQ75" s="2">
        <v>0</v>
      </c>
      <c r="ER75" s="2">
        <v>0</v>
      </c>
      <c r="ES75" s="2">
        <v>0</v>
      </c>
      <c r="ET75" s="2">
        <v>0</v>
      </c>
      <c r="EU75" s="2">
        <v>0</v>
      </c>
      <c r="EV75" s="2">
        <v>0</v>
      </c>
      <c r="EW75" s="1"/>
      <c r="EX75" s="1"/>
      <c r="EY75" s="1"/>
      <c r="EZ75" s="2" t="s">
        <v>344</v>
      </c>
      <c r="FA75" s="2" t="s">
        <v>344</v>
      </c>
      <c r="FB75" s="1"/>
      <c r="FC75" s="1"/>
      <c r="FD75" s="1"/>
      <c r="FE75" s="2" t="s">
        <v>344</v>
      </c>
      <c r="FF75" s="2" t="s">
        <v>344</v>
      </c>
      <c r="FG75" s="1"/>
      <c r="FH75" s="1"/>
      <c r="FI75" s="1"/>
      <c r="FJ75" s="2" t="s">
        <v>344</v>
      </c>
      <c r="FK75" s="2" t="s">
        <v>344</v>
      </c>
      <c r="FL75" s="1"/>
      <c r="FM75" s="1"/>
      <c r="FN75" s="1"/>
      <c r="FO75" s="2" t="s">
        <v>344</v>
      </c>
      <c r="FP75" s="2" t="s">
        <v>344</v>
      </c>
      <c r="FQ75" s="1"/>
      <c r="FR75" s="1"/>
      <c r="FS75" s="1"/>
      <c r="FT75" s="2" t="s">
        <v>344</v>
      </c>
      <c r="FU75" s="2" t="s">
        <v>344</v>
      </c>
      <c r="FV75" s="1"/>
      <c r="FW75" s="1"/>
      <c r="FX75" s="1"/>
      <c r="FY75" s="2" t="s">
        <v>344</v>
      </c>
      <c r="FZ75" s="2" t="s">
        <v>344</v>
      </c>
      <c r="GA75" s="1"/>
      <c r="GB75" s="1"/>
      <c r="GC75" s="1"/>
      <c r="GD75" s="2">
        <v>0</v>
      </c>
      <c r="GE75" s="2">
        <v>0</v>
      </c>
      <c r="GF75" s="2">
        <v>0</v>
      </c>
      <c r="GG75" s="2">
        <v>0</v>
      </c>
      <c r="GH75" s="2">
        <v>0</v>
      </c>
      <c r="GI75" s="2">
        <v>0</v>
      </c>
      <c r="GJ75" s="2">
        <v>0</v>
      </c>
      <c r="GK75" s="2">
        <v>0</v>
      </c>
      <c r="GL75" s="1"/>
      <c r="GM75" s="1"/>
      <c r="GN75" s="1"/>
      <c r="GO75" s="2" t="s">
        <v>344</v>
      </c>
      <c r="GP75" s="2" t="s">
        <v>344</v>
      </c>
      <c r="GQ75" s="1"/>
      <c r="GR75" s="1"/>
      <c r="GS75" s="1"/>
      <c r="GT75" s="2" t="s">
        <v>344</v>
      </c>
      <c r="GU75" s="2" t="s">
        <v>344</v>
      </c>
      <c r="GV75" s="1"/>
      <c r="GW75" s="1"/>
      <c r="GX75" s="1"/>
      <c r="GY75" s="2" t="s">
        <v>344</v>
      </c>
      <c r="GZ75" s="2" t="s">
        <v>344</v>
      </c>
      <c r="HA75" s="1"/>
      <c r="HB75" s="1"/>
      <c r="HC75" s="1"/>
      <c r="HD75" s="2" t="s">
        <v>344</v>
      </c>
      <c r="HE75" s="2" t="s">
        <v>344</v>
      </c>
      <c r="HF75" s="1"/>
      <c r="HG75" s="1"/>
      <c r="HH75" s="1"/>
      <c r="HI75" s="2" t="s">
        <v>344</v>
      </c>
      <c r="HJ75" s="2" t="s">
        <v>344</v>
      </c>
      <c r="HK75" s="1"/>
      <c r="HL75" s="1"/>
      <c r="HM75" s="1"/>
      <c r="HN75" s="2" t="s">
        <v>344</v>
      </c>
      <c r="HO75" s="2" t="s">
        <v>344</v>
      </c>
      <c r="HP75" s="2">
        <v>0</v>
      </c>
      <c r="HQ75" s="2">
        <v>0</v>
      </c>
      <c r="HR75" s="2">
        <v>0</v>
      </c>
      <c r="HS75" s="2">
        <v>0</v>
      </c>
      <c r="HT75" s="2">
        <v>0</v>
      </c>
      <c r="HU75" s="2">
        <v>1</v>
      </c>
      <c r="HV75" s="2">
        <v>0</v>
      </c>
      <c r="HW75" s="2">
        <v>0</v>
      </c>
      <c r="HX75" s="2">
        <v>1</v>
      </c>
      <c r="HY75" s="2">
        <v>1</v>
      </c>
      <c r="HZ75" s="1"/>
      <c r="IA75" s="1"/>
      <c r="IB75" s="1"/>
      <c r="IC75" s="2" t="s">
        <v>344</v>
      </c>
      <c r="ID75" s="2" t="s">
        <v>344</v>
      </c>
      <c r="IE75" s="1"/>
      <c r="IF75" s="1"/>
      <c r="IG75" s="1"/>
      <c r="IH75" s="2" t="s">
        <v>344</v>
      </c>
      <c r="II75" s="2" t="s">
        <v>344</v>
      </c>
      <c r="IJ75" s="1"/>
      <c r="IK75" s="1"/>
      <c r="IL75" s="1"/>
      <c r="IM75" s="2" t="s">
        <v>344</v>
      </c>
      <c r="IN75" s="2" t="s">
        <v>344</v>
      </c>
      <c r="IO75" s="1"/>
      <c r="IP75" s="1"/>
      <c r="IQ75" s="1"/>
      <c r="IR75" s="2" t="s">
        <v>344</v>
      </c>
      <c r="IS75" s="2" t="s">
        <v>344</v>
      </c>
      <c r="IT75" s="1"/>
      <c r="IU75" s="1"/>
      <c r="IV75" s="1"/>
      <c r="IW75" s="2" t="s">
        <v>344</v>
      </c>
      <c r="IX75" s="2" t="s">
        <v>344</v>
      </c>
      <c r="IY75" s="1" t="s">
        <v>1447</v>
      </c>
      <c r="IZ75" s="1" t="s">
        <v>1448</v>
      </c>
      <c r="JA75" s="1" t="s">
        <v>1449</v>
      </c>
      <c r="JB75" s="2" t="s">
        <v>351</v>
      </c>
      <c r="JC75" s="2" t="s">
        <v>351</v>
      </c>
      <c r="JD75" s="1"/>
      <c r="JE75" s="1"/>
      <c r="JF75" s="1"/>
      <c r="JG75" s="2" t="s">
        <v>344</v>
      </c>
      <c r="JH75" s="2" t="s">
        <v>344</v>
      </c>
      <c r="JI75" s="1"/>
      <c r="JJ75" s="1"/>
      <c r="JK75" s="1"/>
      <c r="JL75" s="2" t="s">
        <v>344</v>
      </c>
      <c r="JM75" s="2" t="s">
        <v>344</v>
      </c>
      <c r="JN75" s="1" t="s">
        <v>1450</v>
      </c>
      <c r="JO75" s="1" t="s">
        <v>1451</v>
      </c>
      <c r="JP75" s="1" t="s">
        <v>1452</v>
      </c>
      <c r="JQ75" s="2" t="s">
        <v>351</v>
      </c>
      <c r="JR75" s="2" t="s">
        <v>351</v>
      </c>
      <c r="JS75" s="1" t="s">
        <v>1453</v>
      </c>
      <c r="JT75" s="1" t="s">
        <v>1454</v>
      </c>
      <c r="JU75" s="1" t="s">
        <v>1455</v>
      </c>
      <c r="JV75" s="2" t="s">
        <v>351</v>
      </c>
      <c r="JW75" s="2" t="s">
        <v>351</v>
      </c>
      <c r="JX75" s="2">
        <v>0</v>
      </c>
      <c r="JY75" s="2">
        <v>1</v>
      </c>
      <c r="JZ75" s="2">
        <v>0</v>
      </c>
      <c r="KA75" s="1"/>
      <c r="KB75" s="1"/>
      <c r="KC75" s="1"/>
      <c r="KD75" s="2" t="s">
        <v>344</v>
      </c>
      <c r="KE75" s="2" t="s">
        <v>344</v>
      </c>
      <c r="KF75" s="1" t="s">
        <v>1456</v>
      </c>
      <c r="KG75" s="1" t="s">
        <v>1457</v>
      </c>
      <c r="KH75" s="1" t="s">
        <v>1458</v>
      </c>
      <c r="KI75" s="2" t="s">
        <v>351</v>
      </c>
      <c r="KJ75" s="2" t="s">
        <v>351</v>
      </c>
      <c r="KK75" s="1"/>
      <c r="KL75" s="1"/>
      <c r="KM75" s="1"/>
      <c r="KN75" s="2" t="s">
        <v>344</v>
      </c>
      <c r="KO75" s="2" t="s">
        <v>344</v>
      </c>
      <c r="KP75" s="2">
        <v>0</v>
      </c>
      <c r="KQ75" s="2">
        <v>0</v>
      </c>
      <c r="KR75" s="1"/>
      <c r="KS75" s="1"/>
      <c r="KT75" s="1"/>
      <c r="KU75" s="2">
        <v>0</v>
      </c>
      <c r="KV75" s="2">
        <v>0</v>
      </c>
      <c r="KW75" s="1"/>
      <c r="KX75" s="1"/>
      <c r="KY75" s="1"/>
      <c r="KZ75" s="2" t="s">
        <v>344</v>
      </c>
      <c r="LA75" s="2" t="s">
        <v>344</v>
      </c>
      <c r="LB75" s="2">
        <v>0</v>
      </c>
      <c r="LC75" s="1"/>
      <c r="LD75" s="1"/>
      <c r="LE75" s="1" t="s">
        <v>344</v>
      </c>
      <c r="LF75" s="2" t="s">
        <v>344</v>
      </c>
    </row>
    <row r="76" spans="1:318" x14ac:dyDescent="0.25">
      <c r="A76" s="1" t="s">
        <v>1459</v>
      </c>
      <c r="B76" s="2">
        <v>0</v>
      </c>
      <c r="C76" s="2">
        <v>0</v>
      </c>
      <c r="D76" s="2">
        <v>0</v>
      </c>
      <c r="E76" s="2">
        <v>1</v>
      </c>
      <c r="F76" s="1"/>
      <c r="G76" s="1"/>
      <c r="H76" s="1"/>
      <c r="I76" s="2" t="s">
        <v>344</v>
      </c>
      <c r="J76" s="2" t="s">
        <v>344</v>
      </c>
      <c r="K76" s="1"/>
      <c r="L76" s="1"/>
      <c r="M76" s="1"/>
      <c r="N76" s="2" t="s">
        <v>344</v>
      </c>
      <c r="O76" s="2" t="s">
        <v>344</v>
      </c>
      <c r="P76" s="1"/>
      <c r="Q76" s="1"/>
      <c r="R76" s="1"/>
      <c r="S76" s="2" t="s">
        <v>344</v>
      </c>
      <c r="T76" s="2" t="s">
        <v>344</v>
      </c>
      <c r="U76" s="1" t="s">
        <v>1460</v>
      </c>
      <c r="V76" s="1" t="s">
        <v>1461</v>
      </c>
      <c r="W76" s="1" t="s">
        <v>1462</v>
      </c>
      <c r="X76" s="2" t="s">
        <v>351</v>
      </c>
      <c r="Y76" s="2" t="s">
        <v>351</v>
      </c>
      <c r="Z76" s="2">
        <v>0</v>
      </c>
      <c r="AA76" s="2">
        <v>0</v>
      </c>
      <c r="AB76" s="2">
        <v>0</v>
      </c>
      <c r="AC76" s="2">
        <v>0</v>
      </c>
      <c r="AD76" s="2">
        <v>0</v>
      </c>
      <c r="AE76" s="2">
        <v>0</v>
      </c>
      <c r="AF76" s="2">
        <v>0</v>
      </c>
      <c r="AG76" s="2">
        <v>0</v>
      </c>
      <c r="AH76" s="2">
        <v>0</v>
      </c>
      <c r="AI76" s="2">
        <v>0</v>
      </c>
      <c r="AJ76" s="2">
        <v>0</v>
      </c>
      <c r="AK76" s="2">
        <v>0</v>
      </c>
      <c r="AL76" s="2">
        <v>0</v>
      </c>
      <c r="AM76" s="2">
        <v>0</v>
      </c>
      <c r="AN76" s="1"/>
      <c r="AO76" s="1"/>
      <c r="AP76" s="1"/>
      <c r="AQ76" s="2" t="s">
        <v>344</v>
      </c>
      <c r="AR76" s="2" t="s">
        <v>344</v>
      </c>
      <c r="AS76" s="1"/>
      <c r="AT76" s="1"/>
      <c r="AU76" s="1"/>
      <c r="AV76" s="2" t="s">
        <v>344</v>
      </c>
      <c r="AW76" s="2" t="s">
        <v>344</v>
      </c>
      <c r="AX76" s="1"/>
      <c r="AY76" s="1"/>
      <c r="AZ76" s="1"/>
      <c r="BA76" s="2" t="s">
        <v>344</v>
      </c>
      <c r="BB76" s="2" t="s">
        <v>344</v>
      </c>
      <c r="BC76" s="1"/>
      <c r="BD76" s="1"/>
      <c r="BE76" s="1"/>
      <c r="BF76" s="2" t="s">
        <v>344</v>
      </c>
      <c r="BG76" s="2" t="s">
        <v>344</v>
      </c>
      <c r="BH76" s="1"/>
      <c r="BI76" s="1"/>
      <c r="BJ76" s="1"/>
      <c r="BK76" s="2" t="s">
        <v>344</v>
      </c>
      <c r="BL76" s="2" t="s">
        <v>344</v>
      </c>
      <c r="BM76" s="1"/>
      <c r="BN76" s="1"/>
      <c r="BO76" s="1"/>
      <c r="BP76" s="2" t="s">
        <v>344</v>
      </c>
      <c r="BQ76" s="1"/>
      <c r="BR76" s="1"/>
      <c r="BS76" s="1"/>
      <c r="BT76" s="1"/>
      <c r="BU76" s="2" t="s">
        <v>344</v>
      </c>
      <c r="BV76" s="2" t="s">
        <v>344</v>
      </c>
      <c r="BW76" s="1"/>
      <c r="BX76" s="1"/>
      <c r="BY76" s="1"/>
      <c r="BZ76" s="2" t="s">
        <v>344</v>
      </c>
      <c r="CA76" s="2" t="s">
        <v>344</v>
      </c>
      <c r="CB76" s="1"/>
      <c r="CC76" s="1"/>
      <c r="CD76" s="1"/>
      <c r="CE76" s="2" t="s">
        <v>344</v>
      </c>
      <c r="CF76" s="2" t="s">
        <v>344</v>
      </c>
      <c r="CG76" s="1"/>
      <c r="CH76" s="1"/>
      <c r="CI76" s="1"/>
      <c r="CJ76" s="2" t="s">
        <v>344</v>
      </c>
      <c r="CK76" s="2" t="s">
        <v>344</v>
      </c>
      <c r="CL76" s="1"/>
      <c r="CM76" s="1"/>
      <c r="CN76" s="1"/>
      <c r="CO76" s="2" t="s">
        <v>344</v>
      </c>
      <c r="CP76" s="2" t="s">
        <v>344</v>
      </c>
      <c r="CQ76" s="1"/>
      <c r="CR76" s="1"/>
      <c r="CS76" s="1"/>
      <c r="CT76" s="2" t="s">
        <v>344</v>
      </c>
      <c r="CU76" s="2" t="s">
        <v>344</v>
      </c>
      <c r="CV76" s="1"/>
      <c r="CW76" s="1"/>
      <c r="CX76" s="1"/>
      <c r="CY76" s="2" t="s">
        <v>344</v>
      </c>
      <c r="CZ76" s="2" t="s">
        <v>344</v>
      </c>
      <c r="DA76" s="1"/>
      <c r="DB76" s="1"/>
      <c r="DC76" s="1"/>
      <c r="DD76" s="2">
        <v>0</v>
      </c>
      <c r="DE76" s="2">
        <v>0</v>
      </c>
      <c r="DF76" s="2">
        <v>0</v>
      </c>
      <c r="DG76" s="2">
        <v>0</v>
      </c>
      <c r="DH76" s="2">
        <v>0</v>
      </c>
      <c r="DI76" s="2">
        <v>0</v>
      </c>
      <c r="DJ76" s="2">
        <v>0</v>
      </c>
      <c r="DK76" s="2">
        <v>0</v>
      </c>
      <c r="DL76" s="1"/>
      <c r="DM76" s="1"/>
      <c r="DN76" s="1"/>
      <c r="DO76" s="2" t="s">
        <v>344</v>
      </c>
      <c r="DP76" s="2" t="s">
        <v>344</v>
      </c>
      <c r="DQ76" s="1"/>
      <c r="DR76" s="1"/>
      <c r="DS76" s="1"/>
      <c r="DT76" s="2" t="s">
        <v>344</v>
      </c>
      <c r="DU76" s="2" t="s">
        <v>344</v>
      </c>
      <c r="DV76" s="1"/>
      <c r="DW76" s="1"/>
      <c r="DX76" s="1"/>
      <c r="DY76" s="2" t="s">
        <v>344</v>
      </c>
      <c r="DZ76" s="2" t="s">
        <v>344</v>
      </c>
      <c r="EA76" s="1"/>
      <c r="EB76" s="1"/>
      <c r="EC76" s="1"/>
      <c r="ED76" s="2" t="s">
        <v>344</v>
      </c>
      <c r="EE76" s="2" t="s">
        <v>344</v>
      </c>
      <c r="EF76" s="1"/>
      <c r="EG76" s="1"/>
      <c r="EH76" s="1"/>
      <c r="EI76" s="2" t="s">
        <v>344</v>
      </c>
      <c r="EJ76" s="2" t="s">
        <v>344</v>
      </c>
      <c r="EK76" s="1"/>
      <c r="EL76" s="1"/>
      <c r="EM76" s="1"/>
      <c r="EN76" s="2" t="s">
        <v>344</v>
      </c>
      <c r="EO76" s="2" t="s">
        <v>344</v>
      </c>
      <c r="EP76" s="2">
        <v>0</v>
      </c>
      <c r="EQ76" s="2">
        <v>0</v>
      </c>
      <c r="ER76" s="2">
        <v>0</v>
      </c>
      <c r="ES76" s="2">
        <v>0</v>
      </c>
      <c r="ET76" s="2">
        <v>0</v>
      </c>
      <c r="EU76" s="2">
        <v>0</v>
      </c>
      <c r="EV76" s="2">
        <v>0</v>
      </c>
      <c r="EW76" s="1"/>
      <c r="EX76" s="1"/>
      <c r="EY76" s="1"/>
      <c r="EZ76" s="2" t="s">
        <v>344</v>
      </c>
      <c r="FA76" s="2" t="s">
        <v>344</v>
      </c>
      <c r="FB76" s="1"/>
      <c r="FC76" s="1"/>
      <c r="FD76" s="1"/>
      <c r="FE76" s="2" t="s">
        <v>344</v>
      </c>
      <c r="FF76" s="2" t="s">
        <v>344</v>
      </c>
      <c r="FG76" s="1"/>
      <c r="FH76" s="1"/>
      <c r="FI76" s="1"/>
      <c r="FJ76" s="2" t="s">
        <v>344</v>
      </c>
      <c r="FK76" s="2" t="s">
        <v>344</v>
      </c>
      <c r="FL76" s="1"/>
      <c r="FM76" s="1"/>
      <c r="FN76" s="1"/>
      <c r="FO76" s="2" t="s">
        <v>344</v>
      </c>
      <c r="FP76" s="2" t="s">
        <v>344</v>
      </c>
      <c r="FQ76" s="1"/>
      <c r="FR76" s="1"/>
      <c r="FS76" s="1"/>
      <c r="FT76" s="2" t="s">
        <v>344</v>
      </c>
      <c r="FU76" s="2" t="s">
        <v>344</v>
      </c>
      <c r="FV76" s="1"/>
      <c r="FW76" s="1"/>
      <c r="FX76" s="1"/>
      <c r="FY76" s="2" t="s">
        <v>344</v>
      </c>
      <c r="FZ76" s="2" t="s">
        <v>344</v>
      </c>
      <c r="GA76" s="1"/>
      <c r="GB76" s="1"/>
      <c r="GC76" s="1"/>
      <c r="GD76" s="2">
        <v>0</v>
      </c>
      <c r="GE76" s="2">
        <v>0</v>
      </c>
      <c r="GF76" s="2">
        <v>0</v>
      </c>
      <c r="GG76" s="2">
        <v>0</v>
      </c>
      <c r="GH76" s="2">
        <v>0</v>
      </c>
      <c r="GI76" s="2">
        <v>0</v>
      </c>
      <c r="GJ76" s="2">
        <v>0</v>
      </c>
      <c r="GK76" s="2">
        <v>0</v>
      </c>
      <c r="GL76" s="1"/>
      <c r="GM76" s="1"/>
      <c r="GN76" s="1"/>
      <c r="GO76" s="2" t="s">
        <v>344</v>
      </c>
      <c r="GP76" s="2" t="s">
        <v>344</v>
      </c>
      <c r="GQ76" s="1"/>
      <c r="GR76" s="1"/>
      <c r="GS76" s="1"/>
      <c r="GT76" s="2" t="s">
        <v>344</v>
      </c>
      <c r="GU76" s="2" t="s">
        <v>344</v>
      </c>
      <c r="GV76" s="1"/>
      <c r="GW76" s="1"/>
      <c r="GX76" s="1"/>
      <c r="GY76" s="2" t="s">
        <v>344</v>
      </c>
      <c r="GZ76" s="2" t="s">
        <v>344</v>
      </c>
      <c r="HA76" s="1"/>
      <c r="HB76" s="1"/>
      <c r="HC76" s="1"/>
      <c r="HD76" s="2" t="s">
        <v>344</v>
      </c>
      <c r="HE76" s="2" t="s">
        <v>344</v>
      </c>
      <c r="HF76" s="1"/>
      <c r="HG76" s="1"/>
      <c r="HH76" s="1"/>
      <c r="HI76" s="2" t="s">
        <v>344</v>
      </c>
      <c r="HJ76" s="2" t="s">
        <v>344</v>
      </c>
      <c r="HK76" s="1"/>
      <c r="HL76" s="1"/>
      <c r="HM76" s="1"/>
      <c r="HN76" s="2" t="s">
        <v>344</v>
      </c>
      <c r="HO76" s="2" t="s">
        <v>344</v>
      </c>
      <c r="HP76" s="2">
        <v>0</v>
      </c>
      <c r="HQ76" s="2">
        <v>0</v>
      </c>
      <c r="HR76" s="2">
        <v>0</v>
      </c>
      <c r="HS76" s="2">
        <v>0</v>
      </c>
      <c r="HT76" s="2">
        <v>0</v>
      </c>
      <c r="HU76" s="2">
        <v>0</v>
      </c>
      <c r="HV76" s="2">
        <v>0</v>
      </c>
      <c r="HW76" s="2">
        <v>0</v>
      </c>
      <c r="HX76" s="2">
        <v>0</v>
      </c>
      <c r="HY76" s="2">
        <v>0</v>
      </c>
      <c r="HZ76" s="1"/>
      <c r="IA76" s="1"/>
      <c r="IB76" s="1"/>
      <c r="IC76" s="2" t="s">
        <v>344</v>
      </c>
      <c r="ID76" s="2" t="s">
        <v>344</v>
      </c>
      <c r="IE76" s="1"/>
      <c r="IF76" s="1"/>
      <c r="IG76" s="1"/>
      <c r="IH76" s="2" t="s">
        <v>344</v>
      </c>
      <c r="II76" s="2" t="s">
        <v>344</v>
      </c>
      <c r="IJ76" s="1"/>
      <c r="IK76" s="1"/>
      <c r="IL76" s="1"/>
      <c r="IM76" s="2" t="s">
        <v>344</v>
      </c>
      <c r="IN76" s="2" t="s">
        <v>344</v>
      </c>
      <c r="IO76" s="1"/>
      <c r="IP76" s="1"/>
      <c r="IQ76" s="1"/>
      <c r="IR76" s="2" t="s">
        <v>344</v>
      </c>
      <c r="IS76" s="2" t="s">
        <v>344</v>
      </c>
      <c r="IT76" s="1"/>
      <c r="IU76" s="1"/>
      <c r="IV76" s="1"/>
      <c r="IW76" s="2" t="s">
        <v>344</v>
      </c>
      <c r="IX76" s="2" t="s">
        <v>344</v>
      </c>
      <c r="IY76" s="1"/>
      <c r="IZ76" s="1"/>
      <c r="JA76" s="1"/>
      <c r="JB76" s="2" t="s">
        <v>344</v>
      </c>
      <c r="JC76" s="2" t="s">
        <v>344</v>
      </c>
      <c r="JD76" s="1"/>
      <c r="JE76" s="1"/>
      <c r="JF76" s="1"/>
      <c r="JG76" s="2" t="s">
        <v>344</v>
      </c>
      <c r="JH76" s="2" t="s">
        <v>344</v>
      </c>
      <c r="JI76" s="1"/>
      <c r="JJ76" s="1"/>
      <c r="JK76" s="1"/>
      <c r="JL76" s="2" t="s">
        <v>344</v>
      </c>
      <c r="JM76" s="2" t="s">
        <v>344</v>
      </c>
      <c r="JN76" s="1"/>
      <c r="JO76" s="1"/>
      <c r="JP76" s="1"/>
      <c r="JQ76" s="2" t="s">
        <v>344</v>
      </c>
      <c r="JR76" s="2" t="s">
        <v>344</v>
      </c>
      <c r="JS76" s="1"/>
      <c r="JT76" s="1"/>
      <c r="JU76" s="1"/>
      <c r="JV76" s="2" t="s">
        <v>344</v>
      </c>
      <c r="JW76" s="2" t="s">
        <v>344</v>
      </c>
      <c r="JX76" s="2">
        <v>0</v>
      </c>
      <c r="JY76" s="2">
        <v>0</v>
      </c>
      <c r="JZ76" s="2">
        <v>0</v>
      </c>
      <c r="KA76" s="1"/>
      <c r="KB76" s="1"/>
      <c r="KC76" s="1"/>
      <c r="KD76" s="2" t="s">
        <v>344</v>
      </c>
      <c r="KE76" s="2" t="s">
        <v>344</v>
      </c>
      <c r="KF76" s="1"/>
      <c r="KG76" s="1"/>
      <c r="KH76" s="1"/>
      <c r="KI76" s="2" t="s">
        <v>344</v>
      </c>
      <c r="KJ76" s="2" t="s">
        <v>344</v>
      </c>
      <c r="KK76" s="1"/>
      <c r="KL76" s="1"/>
      <c r="KM76" s="1"/>
      <c r="KN76" s="2" t="s">
        <v>344</v>
      </c>
      <c r="KO76" s="2" t="s">
        <v>344</v>
      </c>
      <c r="KP76" s="2">
        <v>1</v>
      </c>
      <c r="KQ76" s="2">
        <v>0</v>
      </c>
      <c r="KR76" s="1" t="s">
        <v>1463</v>
      </c>
      <c r="KS76" s="1" t="s">
        <v>1461</v>
      </c>
      <c r="KT76" s="1"/>
      <c r="KU76" s="2">
        <v>1</v>
      </c>
      <c r="KV76" s="2">
        <v>1</v>
      </c>
      <c r="KW76" s="1"/>
      <c r="KX76" s="1"/>
      <c r="KY76" s="1"/>
      <c r="KZ76" s="2" t="s">
        <v>344</v>
      </c>
      <c r="LA76" s="2" t="s">
        <v>344</v>
      </c>
      <c r="LB76" s="2">
        <v>0</v>
      </c>
      <c r="LC76" s="1"/>
      <c r="LD76" s="1"/>
      <c r="LE76" s="1" t="s">
        <v>344</v>
      </c>
      <c r="LF76" s="2" t="s">
        <v>344</v>
      </c>
    </row>
    <row r="77" spans="1:318" x14ac:dyDescent="0.25">
      <c r="A77" s="1" t="s">
        <v>1464</v>
      </c>
      <c r="B77" s="2">
        <v>0</v>
      </c>
      <c r="C77" s="2">
        <v>0</v>
      </c>
      <c r="D77" s="2">
        <v>0</v>
      </c>
      <c r="E77" s="2">
        <v>0</v>
      </c>
      <c r="F77" s="1"/>
      <c r="G77" s="1"/>
      <c r="H77" s="1"/>
      <c r="I77" s="2" t="s">
        <v>344</v>
      </c>
      <c r="J77" s="2" t="s">
        <v>344</v>
      </c>
      <c r="K77" s="1"/>
      <c r="L77" s="1"/>
      <c r="M77" s="1"/>
      <c r="N77" s="2" t="s">
        <v>344</v>
      </c>
      <c r="O77" s="2" t="s">
        <v>344</v>
      </c>
      <c r="P77" s="1"/>
      <c r="Q77" s="1"/>
      <c r="R77" s="1"/>
      <c r="S77" s="2" t="s">
        <v>344</v>
      </c>
      <c r="T77" s="2" t="s">
        <v>344</v>
      </c>
      <c r="U77" s="1"/>
      <c r="V77" s="1"/>
      <c r="W77" s="1"/>
      <c r="X77" s="2" t="s">
        <v>344</v>
      </c>
      <c r="Y77" s="2" t="s">
        <v>344</v>
      </c>
      <c r="Z77" s="2">
        <v>0</v>
      </c>
      <c r="AA77" s="2">
        <v>0</v>
      </c>
      <c r="AB77" s="2">
        <v>0</v>
      </c>
      <c r="AC77" s="2">
        <v>0</v>
      </c>
      <c r="AD77" s="2">
        <v>0</v>
      </c>
      <c r="AE77" s="2">
        <v>0</v>
      </c>
      <c r="AF77" s="2">
        <v>0</v>
      </c>
      <c r="AG77" s="2">
        <v>0</v>
      </c>
      <c r="AH77" s="2">
        <v>0</v>
      </c>
      <c r="AI77" s="2">
        <v>0</v>
      </c>
      <c r="AJ77" s="2">
        <v>0</v>
      </c>
      <c r="AK77" s="2">
        <v>0</v>
      </c>
      <c r="AL77" s="2">
        <v>0</v>
      </c>
      <c r="AM77" s="2">
        <v>0</v>
      </c>
      <c r="AN77" s="1"/>
      <c r="AO77" s="1"/>
      <c r="AP77" s="1"/>
      <c r="AQ77" s="2" t="s">
        <v>344</v>
      </c>
      <c r="AR77" s="2" t="s">
        <v>344</v>
      </c>
      <c r="AS77" s="1"/>
      <c r="AT77" s="1"/>
      <c r="AU77" s="1"/>
      <c r="AV77" s="2" t="s">
        <v>344</v>
      </c>
      <c r="AW77" s="2" t="s">
        <v>344</v>
      </c>
      <c r="AX77" s="1"/>
      <c r="AY77" s="1"/>
      <c r="AZ77" s="1"/>
      <c r="BA77" s="2" t="s">
        <v>344</v>
      </c>
      <c r="BB77" s="2" t="s">
        <v>344</v>
      </c>
      <c r="BC77" s="1"/>
      <c r="BD77" s="1"/>
      <c r="BE77" s="1"/>
      <c r="BF77" s="2" t="s">
        <v>344</v>
      </c>
      <c r="BG77" s="2" t="s">
        <v>344</v>
      </c>
      <c r="BH77" s="1"/>
      <c r="BI77" s="1"/>
      <c r="BJ77" s="1"/>
      <c r="BK77" s="2" t="s">
        <v>344</v>
      </c>
      <c r="BL77" s="2" t="s">
        <v>344</v>
      </c>
      <c r="BM77" s="1"/>
      <c r="BN77" s="1"/>
      <c r="BO77" s="1"/>
      <c r="BP77" s="2" t="s">
        <v>344</v>
      </c>
      <c r="BQ77" s="1"/>
      <c r="BR77" s="1"/>
      <c r="BS77" s="1"/>
      <c r="BT77" s="1"/>
      <c r="BU77" s="2" t="s">
        <v>344</v>
      </c>
      <c r="BV77" s="2" t="s">
        <v>344</v>
      </c>
      <c r="BW77" s="1"/>
      <c r="BX77" s="1"/>
      <c r="BY77" s="1"/>
      <c r="BZ77" s="2" t="s">
        <v>344</v>
      </c>
      <c r="CA77" s="2" t="s">
        <v>344</v>
      </c>
      <c r="CB77" s="1"/>
      <c r="CC77" s="1"/>
      <c r="CD77" s="1"/>
      <c r="CE77" s="2" t="s">
        <v>344</v>
      </c>
      <c r="CF77" s="2" t="s">
        <v>344</v>
      </c>
      <c r="CG77" s="1"/>
      <c r="CH77" s="1"/>
      <c r="CI77" s="1"/>
      <c r="CJ77" s="2" t="s">
        <v>344</v>
      </c>
      <c r="CK77" s="2" t="s">
        <v>344</v>
      </c>
      <c r="CL77" s="1"/>
      <c r="CM77" s="1"/>
      <c r="CN77" s="1"/>
      <c r="CO77" s="2" t="s">
        <v>344</v>
      </c>
      <c r="CP77" s="2" t="s">
        <v>344</v>
      </c>
      <c r="CQ77" s="1"/>
      <c r="CR77" s="1"/>
      <c r="CS77" s="1"/>
      <c r="CT77" s="2" t="s">
        <v>344</v>
      </c>
      <c r="CU77" s="2" t="s">
        <v>344</v>
      </c>
      <c r="CV77" s="1"/>
      <c r="CW77" s="1"/>
      <c r="CX77" s="1"/>
      <c r="CY77" s="2" t="s">
        <v>344</v>
      </c>
      <c r="CZ77" s="2" t="s">
        <v>344</v>
      </c>
      <c r="DA77" s="1"/>
      <c r="DB77" s="1"/>
      <c r="DC77" s="1"/>
      <c r="DD77" s="2">
        <v>0</v>
      </c>
      <c r="DE77" s="2">
        <v>0</v>
      </c>
      <c r="DF77" s="2">
        <v>0</v>
      </c>
      <c r="DG77" s="2">
        <v>0</v>
      </c>
      <c r="DH77" s="2">
        <v>0</v>
      </c>
      <c r="DI77" s="2">
        <v>1</v>
      </c>
      <c r="DJ77" s="2">
        <v>0</v>
      </c>
      <c r="DK77" s="2">
        <v>0</v>
      </c>
      <c r="DL77" s="1"/>
      <c r="DM77" s="1"/>
      <c r="DN77" s="1"/>
      <c r="DO77" s="2" t="s">
        <v>344</v>
      </c>
      <c r="DP77" s="2" t="s">
        <v>344</v>
      </c>
      <c r="DQ77" s="1"/>
      <c r="DR77" s="1"/>
      <c r="DS77" s="1"/>
      <c r="DT77" s="2" t="s">
        <v>344</v>
      </c>
      <c r="DU77" s="2" t="s">
        <v>344</v>
      </c>
      <c r="DV77" s="1"/>
      <c r="DW77" s="1"/>
      <c r="DX77" s="1"/>
      <c r="DY77" s="2" t="s">
        <v>344</v>
      </c>
      <c r="DZ77" s="2" t="s">
        <v>344</v>
      </c>
      <c r="EA77" s="1" t="s">
        <v>1465</v>
      </c>
      <c r="EB77" s="1" t="s">
        <v>1466</v>
      </c>
      <c r="EC77" s="1" t="s">
        <v>1467</v>
      </c>
      <c r="ED77" s="2" t="s">
        <v>351</v>
      </c>
      <c r="EE77" s="2" t="s">
        <v>351</v>
      </c>
      <c r="EF77" s="1"/>
      <c r="EG77" s="1"/>
      <c r="EH77" s="1"/>
      <c r="EI77" s="2" t="s">
        <v>344</v>
      </c>
      <c r="EJ77" s="2" t="s">
        <v>344</v>
      </c>
      <c r="EK77" s="1"/>
      <c r="EL77" s="1"/>
      <c r="EM77" s="1"/>
      <c r="EN77" s="2" t="s">
        <v>344</v>
      </c>
      <c r="EO77" s="2" t="s">
        <v>344</v>
      </c>
      <c r="EP77" s="2">
        <v>0</v>
      </c>
      <c r="EQ77" s="2">
        <v>0</v>
      </c>
      <c r="ER77" s="2">
        <v>0</v>
      </c>
      <c r="ES77" s="2">
        <v>0</v>
      </c>
      <c r="ET77" s="2">
        <v>0</v>
      </c>
      <c r="EU77" s="2">
        <v>0</v>
      </c>
      <c r="EV77" s="2">
        <v>0</v>
      </c>
      <c r="EW77" s="1"/>
      <c r="EX77" s="1"/>
      <c r="EY77" s="1"/>
      <c r="EZ77" s="2" t="s">
        <v>344</v>
      </c>
      <c r="FA77" s="2" t="s">
        <v>344</v>
      </c>
      <c r="FB77" s="1"/>
      <c r="FC77" s="1"/>
      <c r="FD77" s="1"/>
      <c r="FE77" s="2" t="s">
        <v>344</v>
      </c>
      <c r="FF77" s="2" t="s">
        <v>344</v>
      </c>
      <c r="FG77" s="1"/>
      <c r="FH77" s="1"/>
      <c r="FI77" s="1"/>
      <c r="FJ77" s="2" t="s">
        <v>344</v>
      </c>
      <c r="FK77" s="2" t="s">
        <v>344</v>
      </c>
      <c r="FL77" s="1"/>
      <c r="FM77" s="1"/>
      <c r="FN77" s="1"/>
      <c r="FO77" s="2" t="s">
        <v>344</v>
      </c>
      <c r="FP77" s="2" t="s">
        <v>344</v>
      </c>
      <c r="FQ77" s="1"/>
      <c r="FR77" s="1"/>
      <c r="FS77" s="1"/>
      <c r="FT77" s="2" t="s">
        <v>344</v>
      </c>
      <c r="FU77" s="2" t="s">
        <v>344</v>
      </c>
      <c r="FV77" s="1"/>
      <c r="FW77" s="1"/>
      <c r="FX77" s="1"/>
      <c r="FY77" s="2" t="s">
        <v>344</v>
      </c>
      <c r="FZ77" s="2" t="s">
        <v>344</v>
      </c>
      <c r="GA77" s="1"/>
      <c r="GB77" s="1"/>
      <c r="GC77" s="1"/>
      <c r="GD77" s="2">
        <v>0</v>
      </c>
      <c r="GE77" s="2">
        <v>0</v>
      </c>
      <c r="GF77" s="2">
        <v>0</v>
      </c>
      <c r="GG77" s="2">
        <v>0</v>
      </c>
      <c r="GH77" s="2">
        <v>0</v>
      </c>
      <c r="GI77" s="2">
        <v>0</v>
      </c>
      <c r="GJ77" s="2">
        <v>1</v>
      </c>
      <c r="GK77" s="2">
        <v>0</v>
      </c>
      <c r="GL77" s="1"/>
      <c r="GM77" s="1"/>
      <c r="GN77" s="1"/>
      <c r="GO77" s="2" t="s">
        <v>344</v>
      </c>
      <c r="GP77" s="2" t="s">
        <v>344</v>
      </c>
      <c r="GQ77" s="1"/>
      <c r="GR77" s="1"/>
      <c r="GS77" s="1"/>
      <c r="GT77" s="2" t="s">
        <v>344</v>
      </c>
      <c r="GU77" s="2" t="s">
        <v>344</v>
      </c>
      <c r="GV77" s="1"/>
      <c r="GW77" s="1"/>
      <c r="GX77" s="1"/>
      <c r="GY77" s="2" t="s">
        <v>344</v>
      </c>
      <c r="GZ77" s="2" t="s">
        <v>344</v>
      </c>
      <c r="HA77" s="1"/>
      <c r="HB77" s="1"/>
      <c r="HC77" s="1"/>
      <c r="HD77" s="2" t="s">
        <v>344</v>
      </c>
      <c r="HE77" s="2" t="s">
        <v>344</v>
      </c>
      <c r="HF77" s="1" t="s">
        <v>1468</v>
      </c>
      <c r="HG77" s="1" t="s">
        <v>1469</v>
      </c>
      <c r="HH77" s="1" t="s">
        <v>1470</v>
      </c>
      <c r="HI77" s="2" t="s">
        <v>344</v>
      </c>
      <c r="HJ77" s="2" t="s">
        <v>351</v>
      </c>
      <c r="HK77" s="1"/>
      <c r="HL77" s="1"/>
      <c r="HM77" s="1"/>
      <c r="HN77" s="2" t="s">
        <v>344</v>
      </c>
      <c r="HO77" s="2" t="s">
        <v>344</v>
      </c>
      <c r="HP77" s="2">
        <v>0</v>
      </c>
      <c r="HQ77" s="2">
        <v>0</v>
      </c>
      <c r="HR77" s="2">
        <v>0</v>
      </c>
      <c r="HS77" s="2">
        <v>0</v>
      </c>
      <c r="HT77" s="2">
        <v>0</v>
      </c>
      <c r="HU77" s="2">
        <v>0</v>
      </c>
      <c r="HV77" s="2">
        <v>0</v>
      </c>
      <c r="HW77" s="2">
        <v>0</v>
      </c>
      <c r="HX77" s="2">
        <v>0</v>
      </c>
      <c r="HY77" s="2">
        <v>1</v>
      </c>
      <c r="HZ77" s="1"/>
      <c r="IA77" s="1"/>
      <c r="IB77" s="1"/>
      <c r="IC77" s="2" t="s">
        <v>344</v>
      </c>
      <c r="ID77" s="2" t="s">
        <v>344</v>
      </c>
      <c r="IE77" s="1"/>
      <c r="IF77" s="1"/>
      <c r="IG77" s="1"/>
      <c r="IH77" s="2" t="s">
        <v>344</v>
      </c>
      <c r="II77" s="2" t="s">
        <v>344</v>
      </c>
      <c r="IJ77" s="1"/>
      <c r="IK77" s="1"/>
      <c r="IL77" s="1"/>
      <c r="IM77" s="2" t="s">
        <v>344</v>
      </c>
      <c r="IN77" s="2" t="s">
        <v>344</v>
      </c>
      <c r="IO77" s="1"/>
      <c r="IP77" s="1"/>
      <c r="IQ77" s="1"/>
      <c r="IR77" s="2" t="s">
        <v>344</v>
      </c>
      <c r="IS77" s="2" t="s">
        <v>344</v>
      </c>
      <c r="IT77" s="1"/>
      <c r="IU77" s="1"/>
      <c r="IV77" s="1"/>
      <c r="IW77" s="2" t="s">
        <v>344</v>
      </c>
      <c r="IX77" s="2" t="s">
        <v>344</v>
      </c>
      <c r="IY77" s="1"/>
      <c r="IZ77" s="1"/>
      <c r="JA77" s="1"/>
      <c r="JB77" s="2" t="s">
        <v>344</v>
      </c>
      <c r="JC77" s="2" t="s">
        <v>344</v>
      </c>
      <c r="JD77" s="1"/>
      <c r="JE77" s="1"/>
      <c r="JF77" s="1"/>
      <c r="JG77" s="2" t="s">
        <v>344</v>
      </c>
      <c r="JH77" s="2" t="s">
        <v>344</v>
      </c>
      <c r="JI77" s="1"/>
      <c r="JJ77" s="1"/>
      <c r="JK77" s="1"/>
      <c r="JL77" s="2" t="s">
        <v>344</v>
      </c>
      <c r="JM77" s="2" t="s">
        <v>344</v>
      </c>
      <c r="JN77" s="1"/>
      <c r="JO77" s="1"/>
      <c r="JP77" s="1"/>
      <c r="JQ77" s="2" t="s">
        <v>344</v>
      </c>
      <c r="JR77" s="2" t="s">
        <v>344</v>
      </c>
      <c r="JS77" s="1" t="s">
        <v>1471</v>
      </c>
      <c r="JT77" s="1" t="s">
        <v>1472</v>
      </c>
      <c r="JU77" s="1"/>
      <c r="JV77" s="2" t="s">
        <v>351</v>
      </c>
      <c r="JW77" s="2" t="s">
        <v>351</v>
      </c>
      <c r="JX77" s="2">
        <v>0</v>
      </c>
      <c r="JY77" s="2">
        <v>1</v>
      </c>
      <c r="JZ77" s="2">
        <v>0</v>
      </c>
      <c r="KA77" s="1"/>
      <c r="KB77" s="1"/>
      <c r="KC77" s="1"/>
      <c r="KD77" s="2" t="s">
        <v>344</v>
      </c>
      <c r="KE77" s="2" t="s">
        <v>344</v>
      </c>
      <c r="KF77" s="1" t="s">
        <v>1473</v>
      </c>
      <c r="KG77" s="1" t="s">
        <v>1474</v>
      </c>
      <c r="KH77" s="1" t="s">
        <v>1475</v>
      </c>
      <c r="KI77" s="2" t="s">
        <v>351</v>
      </c>
      <c r="KJ77" s="2" t="s">
        <v>351</v>
      </c>
      <c r="KK77" s="1"/>
      <c r="KL77" s="1"/>
      <c r="KM77" s="1"/>
      <c r="KN77" s="2" t="s">
        <v>344</v>
      </c>
      <c r="KO77" s="2" t="s">
        <v>344</v>
      </c>
      <c r="KP77" s="2">
        <v>1</v>
      </c>
      <c r="KQ77" s="2">
        <v>0</v>
      </c>
      <c r="KR77" s="1" t="s">
        <v>1476</v>
      </c>
      <c r="KS77" s="1" t="s">
        <v>1477</v>
      </c>
      <c r="KT77" s="1" t="s">
        <v>1478</v>
      </c>
      <c r="KU77" s="2">
        <v>1</v>
      </c>
      <c r="KV77" s="2">
        <v>1</v>
      </c>
      <c r="KW77" s="1"/>
      <c r="KX77" s="1"/>
      <c r="KY77" s="1"/>
      <c r="KZ77" s="2" t="s">
        <v>344</v>
      </c>
      <c r="LA77" s="2" t="s">
        <v>344</v>
      </c>
      <c r="LB77" s="2">
        <v>0</v>
      </c>
      <c r="LC77" s="1"/>
      <c r="LD77" s="1"/>
      <c r="LE77" s="1" t="s">
        <v>344</v>
      </c>
      <c r="LF77" s="2" t="s">
        <v>344</v>
      </c>
    </row>
    <row r="78" spans="1:318" x14ac:dyDescent="0.25">
      <c r="A78" s="1" t="s">
        <v>1479</v>
      </c>
      <c r="B78" s="2">
        <v>0</v>
      </c>
      <c r="C78" s="2">
        <v>0</v>
      </c>
      <c r="D78" s="2">
        <v>0</v>
      </c>
      <c r="E78" s="2">
        <v>0</v>
      </c>
      <c r="F78" s="1"/>
      <c r="G78" s="1"/>
      <c r="H78" s="1"/>
      <c r="I78" s="2" t="s">
        <v>344</v>
      </c>
      <c r="J78" s="2" t="s">
        <v>344</v>
      </c>
      <c r="K78" s="1"/>
      <c r="L78" s="1"/>
      <c r="M78" s="1"/>
      <c r="N78" s="2" t="s">
        <v>344</v>
      </c>
      <c r="O78" s="2" t="s">
        <v>344</v>
      </c>
      <c r="P78" s="1"/>
      <c r="Q78" s="1"/>
      <c r="R78" s="1"/>
      <c r="S78" s="2" t="s">
        <v>344</v>
      </c>
      <c r="T78" s="2" t="s">
        <v>344</v>
      </c>
      <c r="U78" s="1"/>
      <c r="V78" s="1"/>
      <c r="W78" s="1"/>
      <c r="X78" s="2" t="s">
        <v>344</v>
      </c>
      <c r="Y78" s="2" t="s">
        <v>344</v>
      </c>
      <c r="Z78" s="2">
        <v>1</v>
      </c>
      <c r="AA78" s="2">
        <v>0</v>
      </c>
      <c r="AB78" s="2">
        <v>0</v>
      </c>
      <c r="AC78" s="2">
        <v>0</v>
      </c>
      <c r="AD78" s="2">
        <v>0</v>
      </c>
      <c r="AE78" s="2">
        <v>0</v>
      </c>
      <c r="AF78" s="2">
        <v>0</v>
      </c>
      <c r="AG78" s="2">
        <v>0</v>
      </c>
      <c r="AH78" s="2">
        <v>0</v>
      </c>
      <c r="AI78" s="2">
        <v>0</v>
      </c>
      <c r="AJ78" s="2">
        <v>1</v>
      </c>
      <c r="AK78" s="2">
        <v>1</v>
      </c>
      <c r="AL78" s="2">
        <v>0</v>
      </c>
      <c r="AM78" s="2">
        <v>0</v>
      </c>
      <c r="AN78" s="1" t="s">
        <v>1480</v>
      </c>
      <c r="AO78" s="1" t="s">
        <v>1481</v>
      </c>
      <c r="AP78" s="1" t="s">
        <v>1482</v>
      </c>
      <c r="AQ78" s="2" t="s">
        <v>351</v>
      </c>
      <c r="AR78" s="2" t="s">
        <v>351</v>
      </c>
      <c r="AS78" s="1"/>
      <c r="AT78" s="1"/>
      <c r="AU78" s="1"/>
      <c r="AV78" s="2" t="s">
        <v>344</v>
      </c>
      <c r="AW78" s="2" t="s">
        <v>344</v>
      </c>
      <c r="AX78" s="1"/>
      <c r="AY78" s="1"/>
      <c r="AZ78" s="1"/>
      <c r="BA78" s="2" t="s">
        <v>344</v>
      </c>
      <c r="BB78" s="2" t="s">
        <v>344</v>
      </c>
      <c r="BC78" s="1"/>
      <c r="BD78" s="1"/>
      <c r="BE78" s="1"/>
      <c r="BF78" s="2" t="s">
        <v>344</v>
      </c>
      <c r="BG78" s="2" t="s">
        <v>344</v>
      </c>
      <c r="BH78" s="1"/>
      <c r="BI78" s="1"/>
      <c r="BJ78" s="1"/>
      <c r="BK78" s="2" t="s">
        <v>344</v>
      </c>
      <c r="BL78" s="2" t="s">
        <v>344</v>
      </c>
      <c r="BM78" s="1"/>
      <c r="BN78" s="1"/>
      <c r="BO78" s="1"/>
      <c r="BP78" s="2" t="s">
        <v>344</v>
      </c>
      <c r="BQ78" s="1"/>
      <c r="BR78" s="1"/>
      <c r="BS78" s="1"/>
      <c r="BT78" s="1"/>
      <c r="BU78" s="2" t="s">
        <v>344</v>
      </c>
      <c r="BV78" s="2" t="s">
        <v>344</v>
      </c>
      <c r="BW78" s="1"/>
      <c r="BX78" s="1"/>
      <c r="BY78" s="1"/>
      <c r="BZ78" s="2" t="s">
        <v>344</v>
      </c>
      <c r="CA78" s="2" t="s">
        <v>344</v>
      </c>
      <c r="CB78" s="1"/>
      <c r="CC78" s="1"/>
      <c r="CD78" s="1"/>
      <c r="CE78" s="2" t="s">
        <v>344</v>
      </c>
      <c r="CF78" s="2" t="s">
        <v>344</v>
      </c>
      <c r="CG78" s="1"/>
      <c r="CH78" s="1"/>
      <c r="CI78" s="1"/>
      <c r="CJ78" s="2" t="s">
        <v>344</v>
      </c>
      <c r="CK78" s="2" t="s">
        <v>344</v>
      </c>
      <c r="CL78" s="1" t="s">
        <v>1483</v>
      </c>
      <c r="CM78" s="1" t="s">
        <v>1484</v>
      </c>
      <c r="CN78" s="1" t="s">
        <v>1482</v>
      </c>
      <c r="CO78" s="2" t="s">
        <v>351</v>
      </c>
      <c r="CP78" s="2" t="s">
        <v>351</v>
      </c>
      <c r="CQ78" s="1" t="s">
        <v>1485</v>
      </c>
      <c r="CR78" s="1" t="s">
        <v>1486</v>
      </c>
      <c r="CS78" s="1" t="s">
        <v>1482</v>
      </c>
      <c r="CT78" s="2" t="s">
        <v>351</v>
      </c>
      <c r="CU78" s="2" t="s">
        <v>351</v>
      </c>
      <c r="CV78" s="1"/>
      <c r="CW78" s="1"/>
      <c r="CX78" s="1"/>
      <c r="CY78" s="2" t="s">
        <v>344</v>
      </c>
      <c r="CZ78" s="2" t="s">
        <v>344</v>
      </c>
      <c r="DA78" s="1"/>
      <c r="DB78" s="1"/>
      <c r="DC78" s="1"/>
      <c r="DD78" s="2">
        <v>0</v>
      </c>
      <c r="DE78" s="2">
        <v>0</v>
      </c>
      <c r="DF78" s="2">
        <v>0</v>
      </c>
      <c r="DG78" s="2">
        <v>0</v>
      </c>
      <c r="DH78" s="2">
        <v>0</v>
      </c>
      <c r="DI78" s="2">
        <v>0</v>
      </c>
      <c r="DJ78" s="2">
        <v>0</v>
      </c>
      <c r="DK78" s="2">
        <v>0</v>
      </c>
      <c r="DL78" s="1"/>
      <c r="DM78" s="1"/>
      <c r="DN78" s="1"/>
      <c r="DO78" s="2" t="s">
        <v>344</v>
      </c>
      <c r="DP78" s="2" t="s">
        <v>344</v>
      </c>
      <c r="DQ78" s="1"/>
      <c r="DR78" s="1"/>
      <c r="DS78" s="1"/>
      <c r="DT78" s="2" t="s">
        <v>344</v>
      </c>
      <c r="DU78" s="2" t="s">
        <v>344</v>
      </c>
      <c r="DV78" s="1"/>
      <c r="DW78" s="1"/>
      <c r="DX78" s="1"/>
      <c r="DY78" s="2" t="s">
        <v>344</v>
      </c>
      <c r="DZ78" s="2" t="s">
        <v>344</v>
      </c>
      <c r="EA78" s="1"/>
      <c r="EB78" s="1"/>
      <c r="EC78" s="1"/>
      <c r="ED78" s="2" t="s">
        <v>344</v>
      </c>
      <c r="EE78" s="2" t="s">
        <v>344</v>
      </c>
      <c r="EF78" s="1"/>
      <c r="EG78" s="1"/>
      <c r="EH78" s="1"/>
      <c r="EI78" s="2" t="s">
        <v>344</v>
      </c>
      <c r="EJ78" s="2" t="s">
        <v>344</v>
      </c>
      <c r="EK78" s="1"/>
      <c r="EL78" s="1"/>
      <c r="EM78" s="1"/>
      <c r="EN78" s="2" t="s">
        <v>344</v>
      </c>
      <c r="EO78" s="2" t="s">
        <v>344</v>
      </c>
      <c r="EP78" s="2">
        <v>1</v>
      </c>
      <c r="EQ78" s="2">
        <v>1</v>
      </c>
      <c r="ER78" s="2">
        <v>1</v>
      </c>
      <c r="ES78" s="2">
        <v>1</v>
      </c>
      <c r="ET78" s="2">
        <v>0</v>
      </c>
      <c r="EU78" s="2">
        <v>0</v>
      </c>
      <c r="EV78" s="2">
        <v>0</v>
      </c>
      <c r="EW78" s="1" t="s">
        <v>1487</v>
      </c>
      <c r="EX78" s="1" t="s">
        <v>1488</v>
      </c>
      <c r="EY78" s="1" t="s">
        <v>1482</v>
      </c>
      <c r="EZ78" s="2" t="s">
        <v>351</v>
      </c>
      <c r="FA78" s="2" t="s">
        <v>351</v>
      </c>
      <c r="FB78" s="1" t="s">
        <v>1489</v>
      </c>
      <c r="FC78" s="1" t="s">
        <v>1490</v>
      </c>
      <c r="FD78" s="1" t="s">
        <v>1491</v>
      </c>
      <c r="FE78" s="2" t="s">
        <v>351</v>
      </c>
      <c r="FF78" s="2" t="s">
        <v>351</v>
      </c>
      <c r="FG78" s="1" t="s">
        <v>1492</v>
      </c>
      <c r="FH78" s="1" t="s">
        <v>1493</v>
      </c>
      <c r="FI78" s="1" t="s">
        <v>1482</v>
      </c>
      <c r="FJ78" s="2" t="s">
        <v>351</v>
      </c>
      <c r="FK78" s="2" t="s">
        <v>351</v>
      </c>
      <c r="FL78" s="1" t="s">
        <v>1494</v>
      </c>
      <c r="FM78" s="1" t="s">
        <v>1495</v>
      </c>
      <c r="FN78" s="1" t="s">
        <v>1482</v>
      </c>
      <c r="FO78" s="2" t="s">
        <v>351</v>
      </c>
      <c r="FP78" s="2" t="s">
        <v>351</v>
      </c>
      <c r="FQ78" s="1"/>
      <c r="FR78" s="1"/>
      <c r="FS78" s="1"/>
      <c r="FT78" s="2" t="s">
        <v>344</v>
      </c>
      <c r="FU78" s="2" t="s">
        <v>344</v>
      </c>
      <c r="FV78" s="1"/>
      <c r="FW78" s="1"/>
      <c r="FX78" s="1"/>
      <c r="FY78" s="2" t="s">
        <v>344</v>
      </c>
      <c r="FZ78" s="2" t="s">
        <v>344</v>
      </c>
      <c r="GA78" s="1"/>
      <c r="GB78" s="1"/>
      <c r="GC78" s="1"/>
      <c r="GD78" s="2">
        <v>0</v>
      </c>
      <c r="GE78" s="2">
        <v>0</v>
      </c>
      <c r="GF78" s="2">
        <v>0</v>
      </c>
      <c r="GG78" s="2">
        <v>0</v>
      </c>
      <c r="GH78" s="2">
        <v>0</v>
      </c>
      <c r="GI78" s="2">
        <v>0</v>
      </c>
      <c r="GJ78" s="2">
        <v>0</v>
      </c>
      <c r="GK78" s="2">
        <v>0</v>
      </c>
      <c r="GL78" s="1"/>
      <c r="GM78" s="1"/>
      <c r="GN78" s="1"/>
      <c r="GO78" s="2" t="s">
        <v>344</v>
      </c>
      <c r="GP78" s="2" t="s">
        <v>344</v>
      </c>
      <c r="GQ78" s="1"/>
      <c r="GR78" s="1"/>
      <c r="GS78" s="1"/>
      <c r="GT78" s="2" t="s">
        <v>344</v>
      </c>
      <c r="GU78" s="2" t="s">
        <v>344</v>
      </c>
      <c r="GV78" s="1"/>
      <c r="GW78" s="1"/>
      <c r="GX78" s="1"/>
      <c r="GY78" s="2" t="s">
        <v>344</v>
      </c>
      <c r="GZ78" s="2" t="s">
        <v>344</v>
      </c>
      <c r="HA78" s="1"/>
      <c r="HB78" s="1"/>
      <c r="HC78" s="1"/>
      <c r="HD78" s="2" t="s">
        <v>344</v>
      </c>
      <c r="HE78" s="2" t="s">
        <v>344</v>
      </c>
      <c r="HF78" s="1"/>
      <c r="HG78" s="1"/>
      <c r="HH78" s="1"/>
      <c r="HI78" s="2" t="s">
        <v>344</v>
      </c>
      <c r="HJ78" s="2" t="s">
        <v>344</v>
      </c>
      <c r="HK78" s="1"/>
      <c r="HL78" s="1"/>
      <c r="HM78" s="1"/>
      <c r="HN78" s="2" t="s">
        <v>344</v>
      </c>
      <c r="HO78" s="2" t="s">
        <v>344</v>
      </c>
      <c r="HP78" s="2">
        <v>0</v>
      </c>
      <c r="HQ78" s="2">
        <v>0</v>
      </c>
      <c r="HR78" s="2">
        <v>0</v>
      </c>
      <c r="HS78" s="2">
        <v>0</v>
      </c>
      <c r="HT78" s="2">
        <v>1</v>
      </c>
      <c r="HU78" s="2">
        <v>0</v>
      </c>
      <c r="HV78" s="2">
        <v>0</v>
      </c>
      <c r="HW78" s="2">
        <v>0</v>
      </c>
      <c r="HX78" s="2">
        <v>0</v>
      </c>
      <c r="HY78" s="2">
        <v>0</v>
      </c>
      <c r="HZ78" s="1"/>
      <c r="IA78" s="1"/>
      <c r="IB78" s="1"/>
      <c r="IC78" s="2" t="s">
        <v>344</v>
      </c>
      <c r="ID78" s="2" t="s">
        <v>344</v>
      </c>
      <c r="IE78" s="1"/>
      <c r="IF78" s="1"/>
      <c r="IG78" s="1"/>
      <c r="IH78" s="2" t="s">
        <v>344</v>
      </c>
      <c r="II78" s="2" t="s">
        <v>344</v>
      </c>
      <c r="IJ78" s="1"/>
      <c r="IK78" s="1"/>
      <c r="IL78" s="1"/>
      <c r="IM78" s="2" t="s">
        <v>344</v>
      </c>
      <c r="IN78" s="2" t="s">
        <v>344</v>
      </c>
      <c r="IO78" s="1"/>
      <c r="IP78" s="1"/>
      <c r="IQ78" s="1"/>
      <c r="IR78" s="2" t="s">
        <v>344</v>
      </c>
      <c r="IS78" s="2" t="s">
        <v>344</v>
      </c>
      <c r="IT78" s="1" t="s">
        <v>1496</v>
      </c>
      <c r="IU78" s="1" t="s">
        <v>1497</v>
      </c>
      <c r="IV78" s="1" t="s">
        <v>1498</v>
      </c>
      <c r="IW78" s="2" t="s">
        <v>351</v>
      </c>
      <c r="IX78" s="2" t="s">
        <v>351</v>
      </c>
      <c r="IY78" s="1"/>
      <c r="IZ78" s="1"/>
      <c r="JA78" s="1"/>
      <c r="JB78" s="2" t="s">
        <v>344</v>
      </c>
      <c r="JC78" s="2" t="s">
        <v>344</v>
      </c>
      <c r="JD78" s="1"/>
      <c r="JE78" s="1"/>
      <c r="JF78" s="1"/>
      <c r="JG78" s="2" t="s">
        <v>344</v>
      </c>
      <c r="JH78" s="2" t="s">
        <v>344</v>
      </c>
      <c r="JI78" s="1"/>
      <c r="JJ78" s="1"/>
      <c r="JK78" s="1"/>
      <c r="JL78" s="2" t="s">
        <v>344</v>
      </c>
      <c r="JM78" s="2" t="s">
        <v>344</v>
      </c>
      <c r="JN78" s="1"/>
      <c r="JO78" s="1"/>
      <c r="JP78" s="1"/>
      <c r="JQ78" s="2" t="s">
        <v>344</v>
      </c>
      <c r="JR78" s="2" t="s">
        <v>344</v>
      </c>
      <c r="JS78" s="1"/>
      <c r="JT78" s="1"/>
      <c r="JU78" s="1"/>
      <c r="JV78" s="2" t="s">
        <v>344</v>
      </c>
      <c r="JW78" s="2" t="s">
        <v>344</v>
      </c>
      <c r="JX78" s="2">
        <v>0</v>
      </c>
      <c r="JY78" s="2">
        <v>1</v>
      </c>
      <c r="JZ78" s="2">
        <v>1</v>
      </c>
      <c r="KA78" s="1"/>
      <c r="KB78" s="1"/>
      <c r="KC78" s="1"/>
      <c r="KD78" s="2" t="s">
        <v>344</v>
      </c>
      <c r="KE78" s="2" t="s">
        <v>344</v>
      </c>
      <c r="KF78" s="1" t="s">
        <v>1499</v>
      </c>
      <c r="KG78" s="1" t="s">
        <v>1500</v>
      </c>
      <c r="KH78" s="1" t="s">
        <v>1501</v>
      </c>
      <c r="KI78" s="2" t="s">
        <v>351</v>
      </c>
      <c r="KJ78" s="2" t="s">
        <v>351</v>
      </c>
      <c r="KK78" s="1" t="s">
        <v>1502</v>
      </c>
      <c r="KL78" s="1" t="s">
        <v>1503</v>
      </c>
      <c r="KM78" s="1" t="s">
        <v>1482</v>
      </c>
      <c r="KN78" s="2" t="s">
        <v>351</v>
      </c>
      <c r="KO78" s="2" t="s">
        <v>351</v>
      </c>
      <c r="KP78" s="2">
        <v>0</v>
      </c>
      <c r="KQ78" s="2">
        <v>1</v>
      </c>
      <c r="KR78" s="1"/>
      <c r="KS78" s="1"/>
      <c r="KT78" s="1"/>
      <c r="KU78" s="2">
        <v>0</v>
      </c>
      <c r="KV78" s="2">
        <v>0</v>
      </c>
      <c r="KW78" s="1" t="s">
        <v>1504</v>
      </c>
      <c r="KX78" s="1" t="s">
        <v>1505</v>
      </c>
      <c r="KY78" s="1" t="s">
        <v>1482</v>
      </c>
      <c r="KZ78" s="2" t="s">
        <v>351</v>
      </c>
      <c r="LA78" s="2" t="s">
        <v>351</v>
      </c>
      <c r="LB78" s="2">
        <v>1</v>
      </c>
      <c r="LC78" s="1" t="s">
        <v>1603</v>
      </c>
      <c r="LD78" s="1" t="s">
        <v>1491</v>
      </c>
      <c r="LE78" s="1" t="s">
        <v>351</v>
      </c>
      <c r="LF78" s="2" t="s">
        <v>351</v>
      </c>
    </row>
    <row r="79" spans="1:318" x14ac:dyDescent="0.25">
      <c r="A79" s="1" t="s">
        <v>1506</v>
      </c>
      <c r="B79" s="2">
        <v>0</v>
      </c>
      <c r="C79" s="2">
        <v>0</v>
      </c>
      <c r="D79" s="2">
        <v>0</v>
      </c>
      <c r="E79" s="2">
        <v>0</v>
      </c>
      <c r="F79" s="1"/>
      <c r="G79" s="1"/>
      <c r="H79" s="1"/>
      <c r="I79" s="2" t="s">
        <v>344</v>
      </c>
      <c r="J79" s="2" t="s">
        <v>344</v>
      </c>
      <c r="K79" s="1"/>
      <c r="L79" s="1"/>
      <c r="M79" s="1"/>
      <c r="N79" s="2" t="s">
        <v>344</v>
      </c>
      <c r="O79" s="2" t="s">
        <v>344</v>
      </c>
      <c r="P79" s="1"/>
      <c r="Q79" s="1"/>
      <c r="R79" s="1"/>
      <c r="S79" s="2" t="s">
        <v>344</v>
      </c>
      <c r="T79" s="2" t="s">
        <v>344</v>
      </c>
      <c r="U79" s="1"/>
      <c r="V79" s="1"/>
      <c r="W79" s="1"/>
      <c r="X79" s="2" t="s">
        <v>344</v>
      </c>
      <c r="Y79" s="2" t="s">
        <v>344</v>
      </c>
      <c r="Z79" s="2">
        <v>0</v>
      </c>
      <c r="AA79" s="2">
        <v>0</v>
      </c>
      <c r="AB79" s="2">
        <v>0</v>
      </c>
      <c r="AC79" s="2">
        <v>0</v>
      </c>
      <c r="AD79" s="2">
        <v>0</v>
      </c>
      <c r="AE79" s="2">
        <v>0</v>
      </c>
      <c r="AF79" s="2">
        <v>0</v>
      </c>
      <c r="AG79" s="2">
        <v>0</v>
      </c>
      <c r="AH79" s="2">
        <v>0</v>
      </c>
      <c r="AI79" s="2">
        <v>0</v>
      </c>
      <c r="AJ79" s="2">
        <v>0</v>
      </c>
      <c r="AK79" s="2">
        <v>0</v>
      </c>
      <c r="AL79" s="2">
        <v>0</v>
      </c>
      <c r="AM79" s="2">
        <v>0</v>
      </c>
      <c r="AN79" s="1"/>
      <c r="AO79" s="1"/>
      <c r="AP79" s="1"/>
      <c r="AQ79" s="2" t="s">
        <v>344</v>
      </c>
      <c r="AR79" s="2" t="s">
        <v>344</v>
      </c>
      <c r="AS79" s="1"/>
      <c r="AT79" s="1"/>
      <c r="AU79" s="1"/>
      <c r="AV79" s="2" t="s">
        <v>344</v>
      </c>
      <c r="AW79" s="2" t="s">
        <v>344</v>
      </c>
      <c r="AX79" s="1"/>
      <c r="AY79" s="1"/>
      <c r="AZ79" s="1"/>
      <c r="BA79" s="2" t="s">
        <v>344</v>
      </c>
      <c r="BB79" s="2" t="s">
        <v>344</v>
      </c>
      <c r="BC79" s="1"/>
      <c r="BD79" s="1"/>
      <c r="BE79" s="1"/>
      <c r="BF79" s="2" t="s">
        <v>344</v>
      </c>
      <c r="BG79" s="2" t="s">
        <v>344</v>
      </c>
      <c r="BH79" s="1"/>
      <c r="BI79" s="1"/>
      <c r="BJ79" s="1"/>
      <c r="BK79" s="2" t="s">
        <v>344</v>
      </c>
      <c r="BL79" s="2" t="s">
        <v>344</v>
      </c>
      <c r="BM79" s="1"/>
      <c r="BN79" s="1"/>
      <c r="BO79" s="1"/>
      <c r="BP79" s="2" t="s">
        <v>344</v>
      </c>
      <c r="BQ79" s="1"/>
      <c r="BR79" s="1"/>
      <c r="BS79" s="1"/>
      <c r="BT79" s="1"/>
      <c r="BU79" s="2" t="s">
        <v>344</v>
      </c>
      <c r="BV79" s="2" t="s">
        <v>344</v>
      </c>
      <c r="BW79" s="1"/>
      <c r="BX79" s="1"/>
      <c r="BY79" s="1"/>
      <c r="BZ79" s="2" t="s">
        <v>344</v>
      </c>
      <c r="CA79" s="2" t="s">
        <v>344</v>
      </c>
      <c r="CB79" s="1"/>
      <c r="CC79" s="1"/>
      <c r="CD79" s="1"/>
      <c r="CE79" s="2" t="s">
        <v>344</v>
      </c>
      <c r="CF79" s="2" t="s">
        <v>344</v>
      </c>
      <c r="CG79" s="1"/>
      <c r="CH79" s="1"/>
      <c r="CI79" s="1"/>
      <c r="CJ79" s="2" t="s">
        <v>344</v>
      </c>
      <c r="CK79" s="2" t="s">
        <v>344</v>
      </c>
      <c r="CL79" s="1"/>
      <c r="CM79" s="1"/>
      <c r="CN79" s="1"/>
      <c r="CO79" s="2" t="s">
        <v>344</v>
      </c>
      <c r="CP79" s="2" t="s">
        <v>344</v>
      </c>
      <c r="CQ79" s="1"/>
      <c r="CR79" s="1"/>
      <c r="CS79" s="1"/>
      <c r="CT79" s="2" t="s">
        <v>344</v>
      </c>
      <c r="CU79" s="2" t="s">
        <v>344</v>
      </c>
      <c r="CV79" s="1"/>
      <c r="CW79" s="1"/>
      <c r="CX79" s="1"/>
      <c r="CY79" s="2" t="s">
        <v>344</v>
      </c>
      <c r="CZ79" s="2" t="s">
        <v>344</v>
      </c>
      <c r="DA79" s="1"/>
      <c r="DB79" s="1"/>
      <c r="DC79" s="1"/>
      <c r="DD79" s="2">
        <v>0</v>
      </c>
      <c r="DE79" s="2">
        <v>0</v>
      </c>
      <c r="DF79" s="2">
        <v>0</v>
      </c>
      <c r="DG79" s="2">
        <v>0</v>
      </c>
      <c r="DH79" s="2">
        <v>0</v>
      </c>
      <c r="DI79" s="2">
        <v>0</v>
      </c>
      <c r="DJ79" s="2">
        <v>0</v>
      </c>
      <c r="DK79" s="2">
        <v>0</v>
      </c>
      <c r="DL79" s="1"/>
      <c r="DM79" s="1"/>
      <c r="DN79" s="1"/>
      <c r="DO79" s="2" t="s">
        <v>344</v>
      </c>
      <c r="DP79" s="2" t="s">
        <v>344</v>
      </c>
      <c r="DQ79" s="1"/>
      <c r="DR79" s="1"/>
      <c r="DS79" s="1"/>
      <c r="DT79" s="2" t="s">
        <v>344</v>
      </c>
      <c r="DU79" s="2" t="s">
        <v>344</v>
      </c>
      <c r="DV79" s="1"/>
      <c r="DW79" s="1"/>
      <c r="DX79" s="1"/>
      <c r="DY79" s="2" t="s">
        <v>344</v>
      </c>
      <c r="DZ79" s="2" t="s">
        <v>344</v>
      </c>
      <c r="EA79" s="1"/>
      <c r="EB79" s="1"/>
      <c r="EC79" s="1"/>
      <c r="ED79" s="2" t="s">
        <v>344</v>
      </c>
      <c r="EE79" s="2" t="s">
        <v>344</v>
      </c>
      <c r="EF79" s="1"/>
      <c r="EG79" s="1"/>
      <c r="EH79" s="1"/>
      <c r="EI79" s="2" t="s">
        <v>344</v>
      </c>
      <c r="EJ79" s="2" t="s">
        <v>344</v>
      </c>
      <c r="EK79" s="1"/>
      <c r="EL79" s="1"/>
      <c r="EM79" s="1"/>
      <c r="EN79" s="2" t="s">
        <v>344</v>
      </c>
      <c r="EO79" s="2" t="s">
        <v>344</v>
      </c>
      <c r="EP79" s="2">
        <v>0</v>
      </c>
      <c r="EQ79" s="2">
        <v>0</v>
      </c>
      <c r="ER79" s="2">
        <v>0</v>
      </c>
      <c r="ES79" s="2">
        <v>0</v>
      </c>
      <c r="ET79" s="2">
        <v>0</v>
      </c>
      <c r="EU79" s="2">
        <v>0</v>
      </c>
      <c r="EV79" s="2">
        <v>0</v>
      </c>
      <c r="EW79" s="1"/>
      <c r="EX79" s="1"/>
      <c r="EY79" s="1"/>
      <c r="EZ79" s="2" t="s">
        <v>344</v>
      </c>
      <c r="FA79" s="2" t="s">
        <v>344</v>
      </c>
      <c r="FB79" s="1"/>
      <c r="FC79" s="1"/>
      <c r="FD79" s="1"/>
      <c r="FE79" s="2" t="s">
        <v>344</v>
      </c>
      <c r="FF79" s="2" t="s">
        <v>344</v>
      </c>
      <c r="FG79" s="1"/>
      <c r="FH79" s="1"/>
      <c r="FI79" s="1"/>
      <c r="FJ79" s="2" t="s">
        <v>344</v>
      </c>
      <c r="FK79" s="2" t="s">
        <v>344</v>
      </c>
      <c r="FL79" s="1"/>
      <c r="FM79" s="1"/>
      <c r="FN79" s="1"/>
      <c r="FO79" s="2" t="s">
        <v>344</v>
      </c>
      <c r="FP79" s="2" t="s">
        <v>344</v>
      </c>
      <c r="FQ79" s="1"/>
      <c r="FR79" s="1"/>
      <c r="FS79" s="1"/>
      <c r="FT79" s="2" t="s">
        <v>344</v>
      </c>
      <c r="FU79" s="2" t="s">
        <v>344</v>
      </c>
      <c r="FV79" s="1"/>
      <c r="FW79" s="1"/>
      <c r="FX79" s="1"/>
      <c r="FY79" s="2" t="s">
        <v>344</v>
      </c>
      <c r="FZ79" s="2" t="s">
        <v>344</v>
      </c>
      <c r="GA79" s="1"/>
      <c r="GB79" s="1"/>
      <c r="GC79" s="1"/>
      <c r="GD79" s="2">
        <v>0</v>
      </c>
      <c r="GE79" s="2">
        <v>0</v>
      </c>
      <c r="GF79" s="2">
        <v>0</v>
      </c>
      <c r="GG79" s="2">
        <v>0</v>
      </c>
      <c r="GH79" s="2">
        <v>0</v>
      </c>
      <c r="GI79" s="2">
        <v>0</v>
      </c>
      <c r="GJ79" s="2">
        <v>0</v>
      </c>
      <c r="GK79" s="2">
        <v>0</v>
      </c>
      <c r="GL79" s="1"/>
      <c r="GM79" s="1"/>
      <c r="GN79" s="1"/>
      <c r="GO79" s="2" t="s">
        <v>344</v>
      </c>
      <c r="GP79" s="2" t="s">
        <v>344</v>
      </c>
      <c r="GQ79" s="1"/>
      <c r="GR79" s="1"/>
      <c r="GS79" s="1"/>
      <c r="GT79" s="2" t="s">
        <v>344</v>
      </c>
      <c r="GU79" s="2" t="s">
        <v>344</v>
      </c>
      <c r="GV79" s="1"/>
      <c r="GW79" s="1"/>
      <c r="GX79" s="1"/>
      <c r="GY79" s="2" t="s">
        <v>344</v>
      </c>
      <c r="GZ79" s="2" t="s">
        <v>344</v>
      </c>
      <c r="HA79" s="1"/>
      <c r="HB79" s="1"/>
      <c r="HC79" s="1"/>
      <c r="HD79" s="2" t="s">
        <v>344</v>
      </c>
      <c r="HE79" s="2" t="s">
        <v>344</v>
      </c>
      <c r="HF79" s="1"/>
      <c r="HG79" s="1"/>
      <c r="HH79" s="1"/>
      <c r="HI79" s="2" t="s">
        <v>344</v>
      </c>
      <c r="HJ79" s="2" t="s">
        <v>344</v>
      </c>
      <c r="HK79" s="1"/>
      <c r="HL79" s="1"/>
      <c r="HM79" s="1"/>
      <c r="HN79" s="2" t="s">
        <v>344</v>
      </c>
      <c r="HO79" s="2" t="s">
        <v>344</v>
      </c>
      <c r="HP79" s="2">
        <v>0</v>
      </c>
      <c r="HQ79" s="2">
        <v>0</v>
      </c>
      <c r="HR79" s="2">
        <v>0</v>
      </c>
      <c r="HS79" s="2">
        <v>0</v>
      </c>
      <c r="HT79" s="2">
        <v>0</v>
      </c>
      <c r="HU79" s="2">
        <v>0</v>
      </c>
      <c r="HV79" s="2">
        <v>0</v>
      </c>
      <c r="HW79" s="2">
        <v>0</v>
      </c>
      <c r="HX79" s="2">
        <v>0</v>
      </c>
      <c r="HY79" s="2">
        <v>0</v>
      </c>
      <c r="HZ79" s="1"/>
      <c r="IA79" s="1"/>
      <c r="IB79" s="1"/>
      <c r="IC79" s="2" t="s">
        <v>344</v>
      </c>
      <c r="ID79" s="2" t="s">
        <v>344</v>
      </c>
      <c r="IE79" s="1"/>
      <c r="IF79" s="1"/>
      <c r="IG79" s="1"/>
      <c r="IH79" s="2" t="s">
        <v>344</v>
      </c>
      <c r="II79" s="2" t="s">
        <v>344</v>
      </c>
      <c r="IJ79" s="1"/>
      <c r="IK79" s="1"/>
      <c r="IL79" s="1"/>
      <c r="IM79" s="2" t="s">
        <v>344</v>
      </c>
      <c r="IN79" s="2" t="s">
        <v>344</v>
      </c>
      <c r="IO79" s="1"/>
      <c r="IP79" s="1"/>
      <c r="IQ79" s="1"/>
      <c r="IR79" s="2" t="s">
        <v>344</v>
      </c>
      <c r="IS79" s="2" t="s">
        <v>344</v>
      </c>
      <c r="IT79" s="1"/>
      <c r="IU79" s="1"/>
      <c r="IV79" s="1"/>
      <c r="IW79" s="2" t="s">
        <v>344</v>
      </c>
      <c r="IX79" s="2" t="s">
        <v>344</v>
      </c>
      <c r="IY79" s="1"/>
      <c r="IZ79" s="1"/>
      <c r="JA79" s="1"/>
      <c r="JB79" s="2" t="s">
        <v>344</v>
      </c>
      <c r="JC79" s="2" t="s">
        <v>344</v>
      </c>
      <c r="JD79" s="1"/>
      <c r="JE79" s="1"/>
      <c r="JF79" s="1"/>
      <c r="JG79" s="2" t="s">
        <v>344</v>
      </c>
      <c r="JH79" s="2" t="s">
        <v>344</v>
      </c>
      <c r="JI79" s="1"/>
      <c r="JJ79" s="1"/>
      <c r="JK79" s="1"/>
      <c r="JL79" s="2" t="s">
        <v>344</v>
      </c>
      <c r="JM79" s="2" t="s">
        <v>344</v>
      </c>
      <c r="JN79" s="1"/>
      <c r="JO79" s="1"/>
      <c r="JP79" s="1"/>
      <c r="JQ79" s="2" t="s">
        <v>344</v>
      </c>
      <c r="JR79" s="2" t="s">
        <v>344</v>
      </c>
      <c r="JS79" s="1"/>
      <c r="JT79" s="1"/>
      <c r="JU79" s="1"/>
      <c r="JV79" s="2" t="s">
        <v>344</v>
      </c>
      <c r="JW79" s="2" t="s">
        <v>344</v>
      </c>
      <c r="JX79" s="2">
        <v>0</v>
      </c>
      <c r="JY79" s="2">
        <v>0</v>
      </c>
      <c r="JZ79" s="2">
        <v>0</v>
      </c>
      <c r="KA79" s="1"/>
      <c r="KB79" s="1"/>
      <c r="KC79" s="1"/>
      <c r="KD79" s="2" t="s">
        <v>344</v>
      </c>
      <c r="KE79" s="2" t="s">
        <v>344</v>
      </c>
      <c r="KF79" s="1"/>
      <c r="KG79" s="1"/>
      <c r="KH79" s="1"/>
      <c r="KI79" s="2" t="s">
        <v>344</v>
      </c>
      <c r="KJ79" s="2" t="s">
        <v>344</v>
      </c>
      <c r="KK79" s="1"/>
      <c r="KL79" s="1"/>
      <c r="KM79" s="1"/>
      <c r="KN79" s="2" t="s">
        <v>344</v>
      </c>
      <c r="KO79" s="2" t="s">
        <v>344</v>
      </c>
      <c r="KP79" s="2">
        <v>0</v>
      </c>
      <c r="KQ79" s="2">
        <v>0</v>
      </c>
      <c r="KR79" s="1"/>
      <c r="KS79" s="1"/>
      <c r="KT79" s="1"/>
      <c r="KU79" s="2">
        <v>0</v>
      </c>
      <c r="KV79" s="2">
        <v>0</v>
      </c>
      <c r="KW79" s="1"/>
      <c r="KX79" s="1"/>
      <c r="KY79" s="1"/>
      <c r="KZ79" s="2" t="s">
        <v>344</v>
      </c>
      <c r="LA79" s="2" t="s">
        <v>344</v>
      </c>
      <c r="LB79" s="2">
        <v>0</v>
      </c>
      <c r="LC79" s="1"/>
      <c r="LD79" s="1"/>
      <c r="LE79" s="1" t="s">
        <v>344</v>
      </c>
      <c r="LF79" s="2" t="s">
        <v>344</v>
      </c>
    </row>
    <row r="80" spans="1:318" x14ac:dyDescent="0.25">
      <c r="A80" s="1" t="s">
        <v>1507</v>
      </c>
      <c r="B80" s="2">
        <v>0</v>
      </c>
      <c r="C80" s="2">
        <v>1</v>
      </c>
      <c r="D80" s="2">
        <v>0</v>
      </c>
      <c r="E80" s="2">
        <v>0</v>
      </c>
      <c r="F80" s="1"/>
      <c r="G80" s="1"/>
      <c r="H80" s="1"/>
      <c r="I80" s="2" t="s">
        <v>344</v>
      </c>
      <c r="J80" s="2" t="s">
        <v>344</v>
      </c>
      <c r="K80" s="1" t="s">
        <v>1508</v>
      </c>
      <c r="L80" s="1" t="s">
        <v>1509</v>
      </c>
      <c r="M80" s="1"/>
      <c r="N80" s="2" t="s">
        <v>344</v>
      </c>
      <c r="O80" s="2" t="s">
        <v>344</v>
      </c>
      <c r="P80" s="1"/>
      <c r="Q80" s="1"/>
      <c r="R80" s="1"/>
      <c r="S80" s="2" t="s">
        <v>344</v>
      </c>
      <c r="T80" s="2" t="s">
        <v>344</v>
      </c>
      <c r="U80" s="1"/>
      <c r="V80" s="1"/>
      <c r="W80" s="1"/>
      <c r="X80" s="2" t="s">
        <v>344</v>
      </c>
      <c r="Y80" s="2" t="s">
        <v>344</v>
      </c>
      <c r="Z80" s="2">
        <v>0</v>
      </c>
      <c r="AA80" s="2">
        <v>0</v>
      </c>
      <c r="AB80" s="2">
        <v>0</v>
      </c>
      <c r="AC80" s="2">
        <v>0</v>
      </c>
      <c r="AD80" s="2">
        <v>0</v>
      </c>
      <c r="AE80" s="2">
        <v>0</v>
      </c>
      <c r="AF80" s="2">
        <v>0</v>
      </c>
      <c r="AG80" s="2">
        <v>0</v>
      </c>
      <c r="AH80" s="2">
        <v>0</v>
      </c>
      <c r="AI80" s="2">
        <v>0</v>
      </c>
      <c r="AJ80" s="2">
        <v>0</v>
      </c>
      <c r="AK80" s="2">
        <v>0</v>
      </c>
      <c r="AL80" s="2">
        <v>0</v>
      </c>
      <c r="AM80" s="2">
        <v>0</v>
      </c>
      <c r="AN80" s="1"/>
      <c r="AO80" s="1"/>
      <c r="AP80" s="1"/>
      <c r="AQ80" s="2" t="s">
        <v>344</v>
      </c>
      <c r="AR80" s="2" t="s">
        <v>344</v>
      </c>
      <c r="AS80" s="1"/>
      <c r="AT80" s="1"/>
      <c r="AU80" s="1"/>
      <c r="AV80" s="2" t="s">
        <v>344</v>
      </c>
      <c r="AW80" s="2" t="s">
        <v>344</v>
      </c>
      <c r="AX80" s="1"/>
      <c r="AY80" s="1"/>
      <c r="AZ80" s="1"/>
      <c r="BA80" s="2" t="s">
        <v>344</v>
      </c>
      <c r="BB80" s="2" t="s">
        <v>344</v>
      </c>
      <c r="BC80" s="1"/>
      <c r="BD80" s="1"/>
      <c r="BE80" s="1"/>
      <c r="BF80" s="2" t="s">
        <v>344</v>
      </c>
      <c r="BG80" s="2" t="s">
        <v>344</v>
      </c>
      <c r="BH80" s="1"/>
      <c r="BI80" s="1"/>
      <c r="BJ80" s="1"/>
      <c r="BK80" s="2" t="s">
        <v>344</v>
      </c>
      <c r="BL80" s="2" t="s">
        <v>344</v>
      </c>
      <c r="BM80" s="1"/>
      <c r="BN80" s="1"/>
      <c r="BO80" s="1"/>
      <c r="BP80" s="2" t="s">
        <v>344</v>
      </c>
      <c r="BQ80" s="1"/>
      <c r="BR80" s="1"/>
      <c r="BS80" s="1"/>
      <c r="BT80" s="1"/>
      <c r="BU80" s="2" t="s">
        <v>344</v>
      </c>
      <c r="BV80" s="2" t="s">
        <v>344</v>
      </c>
      <c r="BW80" s="1"/>
      <c r="BX80" s="1"/>
      <c r="BY80" s="1"/>
      <c r="BZ80" s="2" t="s">
        <v>344</v>
      </c>
      <c r="CA80" s="2" t="s">
        <v>344</v>
      </c>
      <c r="CB80" s="1"/>
      <c r="CC80" s="1"/>
      <c r="CD80" s="1"/>
      <c r="CE80" s="2" t="s">
        <v>344</v>
      </c>
      <c r="CF80" s="2" t="s">
        <v>344</v>
      </c>
      <c r="CG80" s="1"/>
      <c r="CH80" s="1"/>
      <c r="CI80" s="1"/>
      <c r="CJ80" s="2" t="s">
        <v>344</v>
      </c>
      <c r="CK80" s="2" t="s">
        <v>344</v>
      </c>
      <c r="CL80" s="1"/>
      <c r="CM80" s="1"/>
      <c r="CN80" s="1"/>
      <c r="CO80" s="2" t="s">
        <v>344</v>
      </c>
      <c r="CP80" s="2" t="s">
        <v>344</v>
      </c>
      <c r="CQ80" s="1"/>
      <c r="CR80" s="1"/>
      <c r="CS80" s="1"/>
      <c r="CT80" s="2" t="s">
        <v>344</v>
      </c>
      <c r="CU80" s="2" t="s">
        <v>344</v>
      </c>
      <c r="CV80" s="1"/>
      <c r="CW80" s="1"/>
      <c r="CX80" s="1"/>
      <c r="CY80" s="2" t="s">
        <v>344</v>
      </c>
      <c r="CZ80" s="2" t="s">
        <v>344</v>
      </c>
      <c r="DA80" s="1"/>
      <c r="DB80" s="1"/>
      <c r="DC80" s="1"/>
      <c r="DD80" s="2">
        <v>0</v>
      </c>
      <c r="DE80" s="2">
        <v>0</v>
      </c>
      <c r="DF80" s="2">
        <v>0</v>
      </c>
      <c r="DG80" s="2">
        <v>0</v>
      </c>
      <c r="DH80" s="2">
        <v>0</v>
      </c>
      <c r="DI80" s="2">
        <v>0</v>
      </c>
      <c r="DJ80" s="2">
        <v>0</v>
      </c>
      <c r="DK80" s="2">
        <v>0</v>
      </c>
      <c r="DL80" s="1"/>
      <c r="DM80" s="1"/>
      <c r="DN80" s="1"/>
      <c r="DO80" s="2" t="s">
        <v>344</v>
      </c>
      <c r="DP80" s="2" t="s">
        <v>344</v>
      </c>
      <c r="DQ80" s="1"/>
      <c r="DR80" s="1"/>
      <c r="DS80" s="1"/>
      <c r="DT80" s="2" t="s">
        <v>344</v>
      </c>
      <c r="DU80" s="2" t="s">
        <v>344</v>
      </c>
      <c r="DV80" s="1"/>
      <c r="DW80" s="1"/>
      <c r="DX80" s="1"/>
      <c r="DY80" s="2" t="s">
        <v>344</v>
      </c>
      <c r="DZ80" s="2" t="s">
        <v>344</v>
      </c>
      <c r="EA80" s="1"/>
      <c r="EB80" s="1"/>
      <c r="EC80" s="1"/>
      <c r="ED80" s="2" t="s">
        <v>344</v>
      </c>
      <c r="EE80" s="2" t="s">
        <v>344</v>
      </c>
      <c r="EF80" s="1"/>
      <c r="EG80" s="1"/>
      <c r="EH80" s="1"/>
      <c r="EI80" s="2" t="s">
        <v>344</v>
      </c>
      <c r="EJ80" s="2" t="s">
        <v>344</v>
      </c>
      <c r="EK80" s="1"/>
      <c r="EL80" s="1"/>
      <c r="EM80" s="1"/>
      <c r="EN80" s="2" t="s">
        <v>344</v>
      </c>
      <c r="EO80" s="2" t="s">
        <v>344</v>
      </c>
      <c r="EP80" s="2">
        <v>0</v>
      </c>
      <c r="EQ80" s="2">
        <v>0</v>
      </c>
      <c r="ER80" s="2">
        <v>0</v>
      </c>
      <c r="ES80" s="2">
        <v>0</v>
      </c>
      <c r="ET80" s="2">
        <v>0</v>
      </c>
      <c r="EU80" s="2">
        <v>0</v>
      </c>
      <c r="EV80" s="2">
        <v>0</v>
      </c>
      <c r="EW80" s="1"/>
      <c r="EX80" s="1"/>
      <c r="EY80" s="1"/>
      <c r="EZ80" s="2" t="s">
        <v>344</v>
      </c>
      <c r="FA80" s="2" t="s">
        <v>344</v>
      </c>
      <c r="FB80" s="1"/>
      <c r="FC80" s="1"/>
      <c r="FD80" s="1"/>
      <c r="FE80" s="2" t="s">
        <v>344</v>
      </c>
      <c r="FF80" s="2" t="s">
        <v>344</v>
      </c>
      <c r="FG80" s="1"/>
      <c r="FH80" s="1"/>
      <c r="FI80" s="1"/>
      <c r="FJ80" s="2" t="s">
        <v>344</v>
      </c>
      <c r="FK80" s="2" t="s">
        <v>344</v>
      </c>
      <c r="FL80" s="1"/>
      <c r="FM80" s="1"/>
      <c r="FN80" s="1"/>
      <c r="FO80" s="2" t="s">
        <v>344</v>
      </c>
      <c r="FP80" s="2" t="s">
        <v>344</v>
      </c>
      <c r="FQ80" s="1"/>
      <c r="FR80" s="1"/>
      <c r="FS80" s="1"/>
      <c r="FT80" s="2" t="s">
        <v>344</v>
      </c>
      <c r="FU80" s="2" t="s">
        <v>344</v>
      </c>
      <c r="FV80" s="1"/>
      <c r="FW80" s="1"/>
      <c r="FX80" s="1"/>
      <c r="FY80" s="2" t="s">
        <v>344</v>
      </c>
      <c r="FZ80" s="2" t="s">
        <v>344</v>
      </c>
      <c r="GA80" s="1"/>
      <c r="GB80" s="1"/>
      <c r="GC80" s="1"/>
      <c r="GD80" s="2">
        <v>0</v>
      </c>
      <c r="GE80" s="2">
        <v>0</v>
      </c>
      <c r="GF80" s="2">
        <v>0</v>
      </c>
      <c r="GG80" s="2">
        <v>0</v>
      </c>
      <c r="GH80" s="2">
        <v>0</v>
      </c>
      <c r="GI80" s="2">
        <v>0</v>
      </c>
      <c r="GJ80" s="2">
        <v>0</v>
      </c>
      <c r="GK80" s="2">
        <v>0</v>
      </c>
      <c r="GL80" s="1"/>
      <c r="GM80" s="1"/>
      <c r="GN80" s="1"/>
      <c r="GO80" s="2" t="s">
        <v>344</v>
      </c>
      <c r="GP80" s="2" t="s">
        <v>344</v>
      </c>
      <c r="GQ80" s="1"/>
      <c r="GR80" s="1"/>
      <c r="GS80" s="1"/>
      <c r="GT80" s="2" t="s">
        <v>344</v>
      </c>
      <c r="GU80" s="2" t="s">
        <v>344</v>
      </c>
      <c r="GV80" s="1"/>
      <c r="GW80" s="1"/>
      <c r="GX80" s="1"/>
      <c r="GY80" s="2" t="s">
        <v>344</v>
      </c>
      <c r="GZ80" s="2" t="s">
        <v>344</v>
      </c>
      <c r="HA80" s="1"/>
      <c r="HB80" s="1"/>
      <c r="HC80" s="1"/>
      <c r="HD80" s="2" t="s">
        <v>344</v>
      </c>
      <c r="HE80" s="2" t="s">
        <v>344</v>
      </c>
      <c r="HF80" s="1"/>
      <c r="HG80" s="1"/>
      <c r="HH80" s="1"/>
      <c r="HI80" s="2" t="s">
        <v>344</v>
      </c>
      <c r="HJ80" s="2" t="s">
        <v>344</v>
      </c>
      <c r="HK80" s="1"/>
      <c r="HL80" s="1"/>
      <c r="HM80" s="1"/>
      <c r="HN80" s="2" t="s">
        <v>344</v>
      </c>
      <c r="HO80" s="2" t="s">
        <v>344</v>
      </c>
      <c r="HP80" s="2">
        <v>0</v>
      </c>
      <c r="HQ80" s="2">
        <v>0</v>
      </c>
      <c r="HR80" s="2">
        <v>0</v>
      </c>
      <c r="HS80" s="2">
        <v>0</v>
      </c>
      <c r="HT80" s="2">
        <v>0</v>
      </c>
      <c r="HU80" s="2">
        <v>0</v>
      </c>
      <c r="HV80" s="2">
        <v>1</v>
      </c>
      <c r="HW80" s="2">
        <v>0</v>
      </c>
      <c r="HX80" s="2">
        <v>0</v>
      </c>
      <c r="HY80" s="2">
        <v>0</v>
      </c>
      <c r="HZ80" s="1"/>
      <c r="IA80" s="1"/>
      <c r="IB80" s="1"/>
      <c r="IC80" s="2" t="s">
        <v>344</v>
      </c>
      <c r="ID80" s="2" t="s">
        <v>344</v>
      </c>
      <c r="IE80" s="1"/>
      <c r="IF80" s="1"/>
      <c r="IG80" s="1"/>
      <c r="IH80" s="2" t="s">
        <v>344</v>
      </c>
      <c r="II80" s="2" t="s">
        <v>344</v>
      </c>
      <c r="IJ80" s="1"/>
      <c r="IK80" s="1"/>
      <c r="IL80" s="1"/>
      <c r="IM80" s="2" t="s">
        <v>344</v>
      </c>
      <c r="IN80" s="2" t="s">
        <v>344</v>
      </c>
      <c r="IO80" s="1"/>
      <c r="IP80" s="1"/>
      <c r="IQ80" s="1"/>
      <c r="IR80" s="2" t="s">
        <v>344</v>
      </c>
      <c r="IS80" s="2" t="s">
        <v>344</v>
      </c>
      <c r="IT80" s="1"/>
      <c r="IU80" s="1"/>
      <c r="IV80" s="1"/>
      <c r="IW80" s="2" t="s">
        <v>344</v>
      </c>
      <c r="IX80" s="2" t="s">
        <v>344</v>
      </c>
      <c r="IY80" s="1"/>
      <c r="IZ80" s="1"/>
      <c r="JA80" s="1"/>
      <c r="JB80" s="2" t="s">
        <v>344</v>
      </c>
      <c r="JC80" s="2" t="s">
        <v>344</v>
      </c>
      <c r="JD80" s="1" t="s">
        <v>1510</v>
      </c>
      <c r="JE80" s="1" t="s">
        <v>1511</v>
      </c>
      <c r="JF80" s="1"/>
      <c r="JG80" s="2" t="s">
        <v>344</v>
      </c>
      <c r="JH80" s="2" t="s">
        <v>344</v>
      </c>
      <c r="JI80" s="1"/>
      <c r="JJ80" s="1"/>
      <c r="JK80" s="1"/>
      <c r="JL80" s="2" t="s">
        <v>344</v>
      </c>
      <c r="JM80" s="2" t="s">
        <v>344</v>
      </c>
      <c r="JN80" s="1"/>
      <c r="JO80" s="1"/>
      <c r="JP80" s="1"/>
      <c r="JQ80" s="2" t="s">
        <v>344</v>
      </c>
      <c r="JR80" s="2" t="s">
        <v>344</v>
      </c>
      <c r="JS80" s="1"/>
      <c r="JT80" s="1"/>
      <c r="JU80" s="1"/>
      <c r="JV80" s="2" t="s">
        <v>344</v>
      </c>
      <c r="JW80" s="2" t="s">
        <v>344</v>
      </c>
      <c r="JX80" s="2">
        <v>0</v>
      </c>
      <c r="JY80" s="2">
        <v>0</v>
      </c>
      <c r="JZ80" s="2">
        <v>0</v>
      </c>
      <c r="KA80" s="1"/>
      <c r="KB80" s="1"/>
      <c r="KC80" s="1"/>
      <c r="KD80" s="2" t="s">
        <v>344</v>
      </c>
      <c r="KE80" s="2" t="s">
        <v>344</v>
      </c>
      <c r="KF80" s="1"/>
      <c r="KG80" s="1"/>
      <c r="KH80" s="1"/>
      <c r="KI80" s="2" t="s">
        <v>344</v>
      </c>
      <c r="KJ80" s="2" t="s">
        <v>344</v>
      </c>
      <c r="KK80" s="1"/>
      <c r="KL80" s="1"/>
      <c r="KM80" s="1"/>
      <c r="KN80" s="2" t="s">
        <v>344</v>
      </c>
      <c r="KO80" s="2" t="s">
        <v>344</v>
      </c>
      <c r="KP80" s="2">
        <v>0</v>
      </c>
      <c r="KQ80" s="2">
        <v>0</v>
      </c>
      <c r="KR80" s="1"/>
      <c r="KS80" s="1"/>
      <c r="KT80" s="1"/>
      <c r="KU80" s="2">
        <v>0</v>
      </c>
      <c r="KV80" s="2">
        <v>0</v>
      </c>
      <c r="KW80" s="1"/>
      <c r="KX80" s="1"/>
      <c r="KY80" s="1"/>
      <c r="KZ80" s="2" t="s">
        <v>344</v>
      </c>
      <c r="LA80" s="2" t="s">
        <v>344</v>
      </c>
      <c r="LB80" s="2">
        <v>0</v>
      </c>
      <c r="LC80" s="1"/>
      <c r="LD80" s="1"/>
      <c r="LE80" s="1" t="s">
        <v>344</v>
      </c>
      <c r="LF80" s="2" t="s">
        <v>344</v>
      </c>
    </row>
    <row r="81" spans="1:318" x14ac:dyDescent="0.25">
      <c r="A81" s="1" t="s">
        <v>1512</v>
      </c>
      <c r="B81" s="2">
        <v>0</v>
      </c>
      <c r="C81" s="2">
        <v>0</v>
      </c>
      <c r="D81" s="2">
        <v>0</v>
      </c>
      <c r="E81" s="2">
        <v>0</v>
      </c>
      <c r="F81" s="1"/>
      <c r="G81" s="1"/>
      <c r="H81" s="1"/>
      <c r="I81" s="2" t="s">
        <v>344</v>
      </c>
      <c r="J81" s="2" t="s">
        <v>344</v>
      </c>
      <c r="K81" s="1"/>
      <c r="L81" s="1"/>
      <c r="M81" s="1"/>
      <c r="N81" s="2" t="s">
        <v>344</v>
      </c>
      <c r="O81" s="2" t="s">
        <v>344</v>
      </c>
      <c r="P81" s="1"/>
      <c r="Q81" s="1"/>
      <c r="R81" s="1"/>
      <c r="S81" s="2" t="s">
        <v>344</v>
      </c>
      <c r="T81" s="2" t="s">
        <v>344</v>
      </c>
      <c r="U81" s="1"/>
      <c r="V81" s="1"/>
      <c r="W81" s="1"/>
      <c r="X81" s="2" t="s">
        <v>344</v>
      </c>
      <c r="Y81" s="2" t="s">
        <v>344</v>
      </c>
      <c r="Z81" s="2">
        <v>0</v>
      </c>
      <c r="AA81" s="2">
        <v>0</v>
      </c>
      <c r="AB81" s="2">
        <v>0</v>
      </c>
      <c r="AC81" s="2">
        <v>0</v>
      </c>
      <c r="AD81" s="2">
        <v>0</v>
      </c>
      <c r="AE81" s="2">
        <v>0</v>
      </c>
      <c r="AF81" s="2">
        <v>0</v>
      </c>
      <c r="AG81" s="2">
        <v>0</v>
      </c>
      <c r="AH81" s="2">
        <v>0</v>
      </c>
      <c r="AI81" s="2">
        <v>0</v>
      </c>
      <c r="AJ81" s="2">
        <v>0</v>
      </c>
      <c r="AK81" s="2">
        <v>0</v>
      </c>
      <c r="AL81" s="2">
        <v>0</v>
      </c>
      <c r="AM81" s="2">
        <v>0</v>
      </c>
      <c r="AN81" s="1"/>
      <c r="AO81" s="1"/>
      <c r="AP81" s="1"/>
      <c r="AQ81" s="2" t="s">
        <v>344</v>
      </c>
      <c r="AR81" s="2" t="s">
        <v>344</v>
      </c>
      <c r="AS81" s="1"/>
      <c r="AT81" s="1"/>
      <c r="AU81" s="1"/>
      <c r="AV81" s="2" t="s">
        <v>344</v>
      </c>
      <c r="AW81" s="2" t="s">
        <v>344</v>
      </c>
      <c r="AX81" s="1"/>
      <c r="AY81" s="1"/>
      <c r="AZ81" s="1"/>
      <c r="BA81" s="2" t="s">
        <v>344</v>
      </c>
      <c r="BB81" s="2" t="s">
        <v>344</v>
      </c>
      <c r="BC81" s="1"/>
      <c r="BD81" s="1"/>
      <c r="BE81" s="1"/>
      <c r="BF81" s="2" t="s">
        <v>344</v>
      </c>
      <c r="BG81" s="2" t="s">
        <v>344</v>
      </c>
      <c r="BH81" s="1"/>
      <c r="BI81" s="1"/>
      <c r="BJ81" s="1"/>
      <c r="BK81" s="2" t="s">
        <v>344</v>
      </c>
      <c r="BL81" s="2" t="s">
        <v>344</v>
      </c>
      <c r="BM81" s="1"/>
      <c r="BN81" s="1"/>
      <c r="BO81" s="1"/>
      <c r="BP81" s="2" t="s">
        <v>344</v>
      </c>
      <c r="BQ81" s="1"/>
      <c r="BR81" s="1"/>
      <c r="BS81" s="1"/>
      <c r="BT81" s="1"/>
      <c r="BU81" s="2" t="s">
        <v>344</v>
      </c>
      <c r="BV81" s="2" t="s">
        <v>344</v>
      </c>
      <c r="BW81" s="1"/>
      <c r="BX81" s="1"/>
      <c r="BY81" s="1"/>
      <c r="BZ81" s="2" t="s">
        <v>344</v>
      </c>
      <c r="CA81" s="2" t="s">
        <v>344</v>
      </c>
      <c r="CB81" s="1"/>
      <c r="CC81" s="1"/>
      <c r="CD81" s="1"/>
      <c r="CE81" s="2" t="s">
        <v>344</v>
      </c>
      <c r="CF81" s="2" t="s">
        <v>344</v>
      </c>
      <c r="CG81" s="1"/>
      <c r="CH81" s="1"/>
      <c r="CI81" s="1"/>
      <c r="CJ81" s="2" t="s">
        <v>344</v>
      </c>
      <c r="CK81" s="2" t="s">
        <v>344</v>
      </c>
      <c r="CL81" s="1"/>
      <c r="CM81" s="1"/>
      <c r="CN81" s="1"/>
      <c r="CO81" s="2" t="s">
        <v>344</v>
      </c>
      <c r="CP81" s="2" t="s">
        <v>344</v>
      </c>
      <c r="CQ81" s="1"/>
      <c r="CR81" s="1"/>
      <c r="CS81" s="1"/>
      <c r="CT81" s="2" t="s">
        <v>344</v>
      </c>
      <c r="CU81" s="2" t="s">
        <v>344</v>
      </c>
      <c r="CV81" s="1"/>
      <c r="CW81" s="1"/>
      <c r="CX81" s="1"/>
      <c r="CY81" s="2" t="s">
        <v>344</v>
      </c>
      <c r="CZ81" s="2" t="s">
        <v>344</v>
      </c>
      <c r="DA81" s="1"/>
      <c r="DB81" s="1"/>
      <c r="DC81" s="1"/>
      <c r="DD81" s="2">
        <v>0</v>
      </c>
      <c r="DE81" s="2">
        <v>0</v>
      </c>
      <c r="DF81" s="2">
        <v>0</v>
      </c>
      <c r="DG81" s="2">
        <v>0</v>
      </c>
      <c r="DH81" s="2">
        <v>0</v>
      </c>
      <c r="DI81" s="2">
        <v>0</v>
      </c>
      <c r="DJ81" s="2">
        <v>0</v>
      </c>
      <c r="DK81" s="2">
        <v>0</v>
      </c>
      <c r="DL81" s="1"/>
      <c r="DM81" s="1"/>
      <c r="DN81" s="1"/>
      <c r="DO81" s="2" t="s">
        <v>344</v>
      </c>
      <c r="DP81" s="2" t="s">
        <v>344</v>
      </c>
      <c r="DQ81" s="1"/>
      <c r="DR81" s="1"/>
      <c r="DS81" s="1"/>
      <c r="DT81" s="2" t="s">
        <v>344</v>
      </c>
      <c r="DU81" s="2" t="s">
        <v>344</v>
      </c>
      <c r="DV81" s="1"/>
      <c r="DW81" s="1"/>
      <c r="DX81" s="1"/>
      <c r="DY81" s="2" t="s">
        <v>344</v>
      </c>
      <c r="DZ81" s="2" t="s">
        <v>344</v>
      </c>
      <c r="EA81" s="1"/>
      <c r="EB81" s="1"/>
      <c r="EC81" s="1"/>
      <c r="ED81" s="2" t="s">
        <v>344</v>
      </c>
      <c r="EE81" s="2" t="s">
        <v>344</v>
      </c>
      <c r="EF81" s="1"/>
      <c r="EG81" s="1"/>
      <c r="EH81" s="1"/>
      <c r="EI81" s="2" t="s">
        <v>344</v>
      </c>
      <c r="EJ81" s="2" t="s">
        <v>344</v>
      </c>
      <c r="EK81" s="1"/>
      <c r="EL81" s="1"/>
      <c r="EM81" s="1"/>
      <c r="EN81" s="2" t="s">
        <v>344</v>
      </c>
      <c r="EO81" s="2" t="s">
        <v>344</v>
      </c>
      <c r="EP81" s="2">
        <v>0</v>
      </c>
      <c r="EQ81" s="2">
        <v>0</v>
      </c>
      <c r="ER81" s="2">
        <v>0</v>
      </c>
      <c r="ES81" s="2">
        <v>0</v>
      </c>
      <c r="ET81" s="2">
        <v>0</v>
      </c>
      <c r="EU81" s="2">
        <v>0</v>
      </c>
      <c r="EV81" s="2">
        <v>0</v>
      </c>
      <c r="EW81" s="1"/>
      <c r="EX81" s="1"/>
      <c r="EY81" s="1"/>
      <c r="EZ81" s="2" t="s">
        <v>344</v>
      </c>
      <c r="FA81" s="2" t="s">
        <v>344</v>
      </c>
      <c r="FB81" s="1"/>
      <c r="FC81" s="1"/>
      <c r="FD81" s="1"/>
      <c r="FE81" s="2" t="s">
        <v>344</v>
      </c>
      <c r="FF81" s="2" t="s">
        <v>344</v>
      </c>
      <c r="FG81" s="1"/>
      <c r="FH81" s="1"/>
      <c r="FI81" s="1"/>
      <c r="FJ81" s="2" t="s">
        <v>344</v>
      </c>
      <c r="FK81" s="2" t="s">
        <v>344</v>
      </c>
      <c r="FL81" s="1"/>
      <c r="FM81" s="1"/>
      <c r="FN81" s="1"/>
      <c r="FO81" s="2" t="s">
        <v>344</v>
      </c>
      <c r="FP81" s="2" t="s">
        <v>344</v>
      </c>
      <c r="FQ81" s="1"/>
      <c r="FR81" s="1"/>
      <c r="FS81" s="1"/>
      <c r="FT81" s="2" t="s">
        <v>344</v>
      </c>
      <c r="FU81" s="2" t="s">
        <v>344</v>
      </c>
      <c r="FV81" s="1"/>
      <c r="FW81" s="1"/>
      <c r="FX81" s="1"/>
      <c r="FY81" s="2" t="s">
        <v>344</v>
      </c>
      <c r="FZ81" s="2" t="s">
        <v>344</v>
      </c>
      <c r="GA81" s="1"/>
      <c r="GB81" s="1"/>
      <c r="GC81" s="1"/>
      <c r="GD81" s="2">
        <v>0</v>
      </c>
      <c r="GE81" s="2">
        <v>0</v>
      </c>
      <c r="GF81" s="2">
        <v>0</v>
      </c>
      <c r="GG81" s="2">
        <v>0</v>
      </c>
      <c r="GH81" s="2">
        <v>0</v>
      </c>
      <c r="GI81" s="2">
        <v>0</v>
      </c>
      <c r="GJ81" s="2">
        <v>0</v>
      </c>
      <c r="GK81" s="2">
        <v>0</v>
      </c>
      <c r="GL81" s="1"/>
      <c r="GM81" s="1"/>
      <c r="GN81" s="1"/>
      <c r="GO81" s="2" t="s">
        <v>344</v>
      </c>
      <c r="GP81" s="2" t="s">
        <v>344</v>
      </c>
      <c r="GQ81" s="1"/>
      <c r="GR81" s="1"/>
      <c r="GS81" s="1"/>
      <c r="GT81" s="2" t="s">
        <v>344</v>
      </c>
      <c r="GU81" s="2" t="s">
        <v>344</v>
      </c>
      <c r="GV81" s="1"/>
      <c r="GW81" s="1"/>
      <c r="GX81" s="1"/>
      <c r="GY81" s="2" t="s">
        <v>344</v>
      </c>
      <c r="GZ81" s="2" t="s">
        <v>344</v>
      </c>
      <c r="HA81" s="1"/>
      <c r="HB81" s="1"/>
      <c r="HC81" s="1"/>
      <c r="HD81" s="2" t="s">
        <v>344</v>
      </c>
      <c r="HE81" s="2" t="s">
        <v>344</v>
      </c>
      <c r="HF81" s="1"/>
      <c r="HG81" s="1"/>
      <c r="HH81" s="1"/>
      <c r="HI81" s="2" t="s">
        <v>344</v>
      </c>
      <c r="HJ81" s="2" t="s">
        <v>344</v>
      </c>
      <c r="HK81" s="1"/>
      <c r="HL81" s="1"/>
      <c r="HM81" s="1"/>
      <c r="HN81" s="2" t="s">
        <v>344</v>
      </c>
      <c r="HO81" s="2" t="s">
        <v>344</v>
      </c>
      <c r="HP81" s="2">
        <v>0</v>
      </c>
      <c r="HQ81" s="2">
        <v>0</v>
      </c>
      <c r="HR81" s="2">
        <v>0</v>
      </c>
      <c r="HS81" s="2">
        <v>0</v>
      </c>
      <c r="HT81" s="2">
        <v>0</v>
      </c>
      <c r="HU81" s="2">
        <v>0</v>
      </c>
      <c r="HV81" s="2">
        <v>0</v>
      </c>
      <c r="HW81" s="2">
        <v>0</v>
      </c>
      <c r="HX81" s="2">
        <v>0</v>
      </c>
      <c r="HY81" s="2">
        <v>0</v>
      </c>
      <c r="HZ81" s="1"/>
      <c r="IA81" s="1"/>
      <c r="IB81" s="1"/>
      <c r="IC81" s="2" t="s">
        <v>344</v>
      </c>
      <c r="ID81" s="2" t="s">
        <v>344</v>
      </c>
      <c r="IE81" s="1"/>
      <c r="IF81" s="1"/>
      <c r="IG81" s="1"/>
      <c r="IH81" s="2" t="s">
        <v>344</v>
      </c>
      <c r="II81" s="2" t="s">
        <v>344</v>
      </c>
      <c r="IJ81" s="1"/>
      <c r="IK81" s="1"/>
      <c r="IL81" s="1"/>
      <c r="IM81" s="2" t="s">
        <v>344</v>
      </c>
      <c r="IN81" s="2" t="s">
        <v>344</v>
      </c>
      <c r="IO81" s="1"/>
      <c r="IP81" s="1"/>
      <c r="IQ81" s="1"/>
      <c r="IR81" s="2" t="s">
        <v>344</v>
      </c>
      <c r="IS81" s="2" t="s">
        <v>344</v>
      </c>
      <c r="IT81" s="1"/>
      <c r="IU81" s="1"/>
      <c r="IV81" s="1"/>
      <c r="IW81" s="2" t="s">
        <v>344</v>
      </c>
      <c r="IX81" s="2" t="s">
        <v>344</v>
      </c>
      <c r="IY81" s="1"/>
      <c r="IZ81" s="1"/>
      <c r="JA81" s="1"/>
      <c r="JB81" s="2" t="s">
        <v>344</v>
      </c>
      <c r="JC81" s="2" t="s">
        <v>344</v>
      </c>
      <c r="JD81" s="1"/>
      <c r="JE81" s="1"/>
      <c r="JF81" s="1"/>
      <c r="JG81" s="2" t="s">
        <v>344</v>
      </c>
      <c r="JH81" s="2" t="s">
        <v>344</v>
      </c>
      <c r="JI81" s="1"/>
      <c r="JJ81" s="1"/>
      <c r="JK81" s="1"/>
      <c r="JL81" s="2" t="s">
        <v>344</v>
      </c>
      <c r="JM81" s="2" t="s">
        <v>344</v>
      </c>
      <c r="JN81" s="1"/>
      <c r="JO81" s="1"/>
      <c r="JP81" s="1"/>
      <c r="JQ81" s="2" t="s">
        <v>344</v>
      </c>
      <c r="JR81" s="2" t="s">
        <v>344</v>
      </c>
      <c r="JS81" s="1"/>
      <c r="JT81" s="1"/>
      <c r="JU81" s="1"/>
      <c r="JV81" s="2" t="s">
        <v>344</v>
      </c>
      <c r="JW81" s="2" t="s">
        <v>344</v>
      </c>
      <c r="JX81" s="2">
        <v>0</v>
      </c>
      <c r="JY81" s="2">
        <v>0</v>
      </c>
      <c r="JZ81" s="2">
        <v>0</v>
      </c>
      <c r="KA81" s="1"/>
      <c r="KB81" s="1"/>
      <c r="KC81" s="1"/>
      <c r="KD81" s="2" t="s">
        <v>344</v>
      </c>
      <c r="KE81" s="2" t="s">
        <v>344</v>
      </c>
      <c r="KF81" s="1"/>
      <c r="KG81" s="1"/>
      <c r="KH81" s="1"/>
      <c r="KI81" s="2" t="s">
        <v>344</v>
      </c>
      <c r="KJ81" s="2" t="s">
        <v>344</v>
      </c>
      <c r="KK81" s="1"/>
      <c r="KL81" s="1"/>
      <c r="KM81" s="1"/>
      <c r="KN81" s="2" t="s">
        <v>344</v>
      </c>
      <c r="KO81" s="2" t="s">
        <v>344</v>
      </c>
      <c r="KP81" s="2">
        <v>1</v>
      </c>
      <c r="KQ81" s="2">
        <v>0</v>
      </c>
      <c r="KR81" s="1" t="s">
        <v>1513</v>
      </c>
      <c r="KS81" s="1" t="s">
        <v>1514</v>
      </c>
      <c r="KT81" s="1"/>
      <c r="KU81" s="2">
        <v>1</v>
      </c>
      <c r="KV81" s="2">
        <v>1</v>
      </c>
      <c r="KW81" s="1"/>
      <c r="KX81" s="1"/>
      <c r="KY81" s="1"/>
      <c r="KZ81" s="2" t="s">
        <v>344</v>
      </c>
      <c r="LA81" s="2" t="s">
        <v>344</v>
      </c>
      <c r="LB81" s="2">
        <v>0</v>
      </c>
      <c r="LC81" s="1"/>
      <c r="LD81" s="1"/>
      <c r="LE81" s="1" t="s">
        <v>344</v>
      </c>
      <c r="LF81" s="2" t="s">
        <v>344</v>
      </c>
    </row>
    <row r="82" spans="1:318" x14ac:dyDescent="0.25">
      <c r="A82" s="1" t="s">
        <v>1515</v>
      </c>
      <c r="B82" s="2">
        <v>1</v>
      </c>
      <c r="C82" s="2">
        <v>1</v>
      </c>
      <c r="D82" s="2">
        <v>1</v>
      </c>
      <c r="E82" s="2">
        <v>0</v>
      </c>
      <c r="F82" s="1" t="s">
        <v>1516</v>
      </c>
      <c r="G82" s="1" t="s">
        <v>1517</v>
      </c>
      <c r="H82" s="1" t="s">
        <v>1518</v>
      </c>
      <c r="I82" s="2" t="s">
        <v>351</v>
      </c>
      <c r="J82" s="2" t="s">
        <v>351</v>
      </c>
      <c r="K82" s="1" t="s">
        <v>1519</v>
      </c>
      <c r="L82" s="1" t="s">
        <v>1520</v>
      </c>
      <c r="M82" s="1" t="s">
        <v>1518</v>
      </c>
      <c r="N82" s="2" t="s">
        <v>351</v>
      </c>
      <c r="O82" s="2" t="s">
        <v>351</v>
      </c>
      <c r="P82" s="1" t="s">
        <v>1521</v>
      </c>
      <c r="Q82" s="1"/>
      <c r="R82" s="1"/>
      <c r="S82" s="2" t="s">
        <v>351</v>
      </c>
      <c r="T82" s="2" t="s">
        <v>344</v>
      </c>
      <c r="U82" s="1"/>
      <c r="V82" s="1"/>
      <c r="W82" s="1"/>
      <c r="X82" s="2"/>
      <c r="Y82" s="2"/>
      <c r="Z82" s="2">
        <v>1</v>
      </c>
      <c r="AA82" s="2">
        <v>1</v>
      </c>
      <c r="AB82" s="2"/>
      <c r="AC82" s="2">
        <v>1</v>
      </c>
      <c r="AD82" s="2"/>
      <c r="AE82" s="2"/>
      <c r="AF82" s="2"/>
      <c r="AG82" s="2">
        <v>1</v>
      </c>
      <c r="AH82" s="2"/>
      <c r="AI82" s="2"/>
      <c r="AJ82" s="2"/>
      <c r="AK82" s="2"/>
      <c r="AL82" s="2"/>
      <c r="AM82" s="2"/>
      <c r="AN82" s="1" t="s">
        <v>1522</v>
      </c>
      <c r="AO82" s="1" t="s">
        <v>1523</v>
      </c>
      <c r="AP82" s="1" t="s">
        <v>1518</v>
      </c>
      <c r="AQ82" s="2" t="s">
        <v>351</v>
      </c>
      <c r="AR82" s="2" t="s">
        <v>351</v>
      </c>
      <c r="AS82" s="1" t="s">
        <v>1524</v>
      </c>
      <c r="AT82" s="1"/>
      <c r="AU82" s="1" t="s">
        <v>1518</v>
      </c>
      <c r="AV82" s="2" t="s">
        <v>351</v>
      </c>
      <c r="AW82" s="2" t="s">
        <v>351</v>
      </c>
      <c r="AX82" s="1"/>
      <c r="AY82" s="1"/>
      <c r="AZ82" s="1"/>
      <c r="BA82" s="2"/>
      <c r="BB82" s="2"/>
      <c r="BC82" s="1" t="s">
        <v>1525</v>
      </c>
      <c r="BD82" s="1" t="s">
        <v>1526</v>
      </c>
      <c r="BE82" s="1" t="s">
        <v>1518</v>
      </c>
      <c r="BF82" s="2" t="s">
        <v>351</v>
      </c>
      <c r="BG82" s="2" t="s">
        <v>351</v>
      </c>
      <c r="BH82" s="1"/>
      <c r="BI82" s="1"/>
      <c r="BJ82" s="1"/>
      <c r="BK82" s="2"/>
      <c r="BL82" s="2"/>
      <c r="BM82" s="1"/>
      <c r="BN82" s="1"/>
      <c r="BO82" s="1"/>
      <c r="BP82" s="2"/>
      <c r="BQ82" s="1"/>
      <c r="BR82" s="1"/>
      <c r="BS82" s="1"/>
      <c r="BT82" s="1"/>
      <c r="BU82" s="2"/>
      <c r="BV82" s="2"/>
      <c r="BW82" s="1" t="s">
        <v>1527</v>
      </c>
      <c r="BX82" s="1"/>
      <c r="BY82" s="1" t="s">
        <v>1518</v>
      </c>
      <c r="BZ82" s="2" t="s">
        <v>351</v>
      </c>
      <c r="CA82" s="2" t="s">
        <v>351</v>
      </c>
      <c r="CB82" s="1"/>
      <c r="CC82" s="1"/>
      <c r="CD82" s="1"/>
      <c r="CE82" s="2"/>
      <c r="CF82" s="2"/>
      <c r="CG82" s="1"/>
      <c r="CH82" s="1"/>
      <c r="CI82" s="1"/>
      <c r="CJ82" s="2"/>
      <c r="CK82" s="2"/>
      <c r="CL82" s="1"/>
      <c r="CM82" s="1"/>
      <c r="CN82" s="1"/>
      <c r="CO82" s="2"/>
      <c r="CP82" s="2"/>
      <c r="CQ82" s="1"/>
      <c r="CR82" s="1"/>
      <c r="CS82" s="1"/>
      <c r="CT82" s="2"/>
      <c r="CU82" s="2"/>
      <c r="CV82" s="1"/>
      <c r="CW82" s="1"/>
      <c r="CX82" s="1"/>
      <c r="CY82" s="2"/>
      <c r="CZ82" s="2"/>
      <c r="DA82" s="1"/>
      <c r="DB82" s="1"/>
      <c r="DC82" s="1"/>
      <c r="DD82" s="2"/>
      <c r="DE82" s="2"/>
      <c r="DF82" s="2"/>
      <c r="DG82" s="2">
        <v>1</v>
      </c>
      <c r="DH82" s="2"/>
      <c r="DI82" s="2"/>
      <c r="DJ82" s="2"/>
      <c r="DK82" s="2">
        <v>1</v>
      </c>
      <c r="DL82" s="1"/>
      <c r="DM82" s="1"/>
      <c r="DN82" s="1"/>
      <c r="DO82" s="2"/>
      <c r="DP82" s="2"/>
      <c r="DQ82" s="1" t="s">
        <v>1528</v>
      </c>
      <c r="DR82" s="1" t="s">
        <v>1529</v>
      </c>
      <c r="DS82" s="1" t="s">
        <v>1530</v>
      </c>
      <c r="DT82" s="2" t="s">
        <v>351</v>
      </c>
      <c r="DU82" s="2" t="s">
        <v>351</v>
      </c>
      <c r="DV82" s="1"/>
      <c r="DW82" s="1"/>
      <c r="DX82" s="1"/>
      <c r="DY82" s="2"/>
      <c r="DZ82" s="2"/>
      <c r="EA82" s="1"/>
      <c r="EB82" s="1"/>
      <c r="EC82" s="1"/>
      <c r="ED82" s="2" t="s">
        <v>344</v>
      </c>
      <c r="EE82" s="2" t="s">
        <v>344</v>
      </c>
      <c r="EF82" s="1"/>
      <c r="EG82" s="1"/>
      <c r="EH82" s="1"/>
      <c r="EI82" s="2" t="s">
        <v>344</v>
      </c>
      <c r="EJ82" s="2" t="s">
        <v>344</v>
      </c>
      <c r="EK82" s="1" t="s">
        <v>1531</v>
      </c>
      <c r="EL82" s="1" t="s">
        <v>1532</v>
      </c>
      <c r="EM82" s="1" t="s">
        <v>1530</v>
      </c>
      <c r="EN82" s="2" t="s">
        <v>351</v>
      </c>
      <c r="EO82" s="2" t="s">
        <v>351</v>
      </c>
      <c r="EP82" s="2"/>
      <c r="EQ82" s="2"/>
      <c r="ER82" s="2"/>
      <c r="ES82" s="2"/>
      <c r="ET82" s="2"/>
      <c r="EU82" s="2"/>
      <c r="EV82" s="2"/>
      <c r="EW82" s="1"/>
      <c r="EX82" s="1"/>
      <c r="EY82" s="1"/>
      <c r="EZ82" s="2" t="s">
        <v>344</v>
      </c>
      <c r="FA82" s="2" t="s">
        <v>344</v>
      </c>
      <c r="FB82" s="1"/>
      <c r="FC82" s="1"/>
      <c r="FD82" s="1"/>
      <c r="FE82" s="2" t="s">
        <v>344</v>
      </c>
      <c r="FF82" s="2" t="s">
        <v>344</v>
      </c>
      <c r="FG82" s="1"/>
      <c r="FH82" s="1"/>
      <c r="FI82" s="1"/>
      <c r="FJ82" s="2" t="s">
        <v>344</v>
      </c>
      <c r="FK82" s="2" t="s">
        <v>344</v>
      </c>
      <c r="FL82" s="1"/>
      <c r="FM82" s="1"/>
      <c r="FN82" s="1"/>
      <c r="FO82" s="2" t="s">
        <v>344</v>
      </c>
      <c r="FP82" s="2" t="s">
        <v>344</v>
      </c>
      <c r="FQ82" s="1"/>
      <c r="FR82" s="1"/>
      <c r="FS82" s="1"/>
      <c r="FT82" s="2" t="s">
        <v>344</v>
      </c>
      <c r="FU82" s="2" t="s">
        <v>344</v>
      </c>
      <c r="FV82" s="1"/>
      <c r="FW82" s="1"/>
      <c r="FX82" s="1"/>
      <c r="FY82" s="2" t="s">
        <v>344</v>
      </c>
      <c r="FZ82" s="2" t="s">
        <v>344</v>
      </c>
      <c r="GA82" s="1"/>
      <c r="GB82" s="1"/>
      <c r="GC82" s="1"/>
      <c r="GD82" s="2" t="s">
        <v>310</v>
      </c>
      <c r="GE82" s="2" t="s">
        <v>310</v>
      </c>
      <c r="GF82" s="2">
        <v>1</v>
      </c>
      <c r="GG82" s="2">
        <v>1</v>
      </c>
      <c r="GH82" s="2" t="s">
        <v>310</v>
      </c>
      <c r="GI82" s="2" t="s">
        <v>310</v>
      </c>
      <c r="GJ82" s="2" t="s">
        <v>310</v>
      </c>
      <c r="GK82" s="2">
        <v>1</v>
      </c>
      <c r="GL82" s="1" t="s">
        <v>1533</v>
      </c>
      <c r="GM82" s="1" t="s">
        <v>1534</v>
      </c>
      <c r="GN82" s="1" t="s">
        <v>1530</v>
      </c>
      <c r="GO82" s="2" t="s">
        <v>351</v>
      </c>
      <c r="GP82" s="2" t="s">
        <v>351</v>
      </c>
      <c r="GQ82" s="1" t="s">
        <v>1535</v>
      </c>
      <c r="GR82" s="1" t="s">
        <v>1536</v>
      </c>
      <c r="GS82" s="1" t="s">
        <v>1530</v>
      </c>
      <c r="GT82" s="2" t="s">
        <v>351</v>
      </c>
      <c r="GU82" s="2" t="s">
        <v>351</v>
      </c>
      <c r="GV82" s="1"/>
      <c r="GW82" s="1"/>
      <c r="GX82" s="1"/>
      <c r="GY82" s="2" t="s">
        <v>344</v>
      </c>
      <c r="GZ82" s="2" t="s">
        <v>344</v>
      </c>
      <c r="HA82" s="1"/>
      <c r="HB82" s="1"/>
      <c r="HC82" s="1"/>
      <c r="HD82" s="2" t="s">
        <v>344</v>
      </c>
      <c r="HE82" s="2" t="s">
        <v>344</v>
      </c>
      <c r="HF82" s="1"/>
      <c r="HG82" s="1"/>
      <c r="HH82" s="1"/>
      <c r="HI82" s="2" t="s">
        <v>344</v>
      </c>
      <c r="HJ82" s="2" t="s">
        <v>344</v>
      </c>
      <c r="HK82" s="1" t="s">
        <v>1537</v>
      </c>
      <c r="HL82" s="1" t="s">
        <v>592</v>
      </c>
      <c r="HM82" s="1" t="s">
        <v>1530</v>
      </c>
      <c r="HN82" s="2" t="s">
        <v>351</v>
      </c>
      <c r="HO82" s="2" t="s">
        <v>351</v>
      </c>
      <c r="HP82" s="2" t="s">
        <v>310</v>
      </c>
      <c r="HQ82" s="2" t="s">
        <v>310</v>
      </c>
      <c r="HR82" s="2" t="s">
        <v>310</v>
      </c>
      <c r="HS82" s="2" t="s">
        <v>310</v>
      </c>
      <c r="HT82" s="2" t="s">
        <v>310</v>
      </c>
      <c r="HU82" s="2" t="s">
        <v>310</v>
      </c>
      <c r="HV82" s="2" t="s">
        <v>310</v>
      </c>
      <c r="HW82" s="2">
        <v>1</v>
      </c>
      <c r="HX82" s="2" t="s">
        <v>310</v>
      </c>
      <c r="HY82" s="2" t="s">
        <v>310</v>
      </c>
      <c r="HZ82" s="1"/>
      <c r="IA82" s="1"/>
      <c r="IB82" s="1"/>
      <c r="IC82" s="2" t="s">
        <v>344</v>
      </c>
      <c r="ID82" s="2" t="s">
        <v>344</v>
      </c>
      <c r="IE82" s="1"/>
      <c r="IF82" s="1"/>
      <c r="IG82" s="1"/>
      <c r="IH82" s="2" t="s">
        <v>344</v>
      </c>
      <c r="II82" s="2" t="s">
        <v>344</v>
      </c>
      <c r="IJ82" s="1"/>
      <c r="IK82" s="1"/>
      <c r="IL82" s="1"/>
      <c r="IM82" s="2" t="s">
        <v>344</v>
      </c>
      <c r="IN82" s="2" t="s">
        <v>344</v>
      </c>
      <c r="IO82" s="1"/>
      <c r="IP82" s="1"/>
      <c r="IQ82" s="1"/>
      <c r="IR82" s="2" t="s">
        <v>344</v>
      </c>
      <c r="IS82" s="2" t="s">
        <v>344</v>
      </c>
      <c r="IT82" s="1"/>
      <c r="IU82" s="1"/>
      <c r="IV82" s="1"/>
      <c r="IW82" s="2" t="s">
        <v>344</v>
      </c>
      <c r="IX82" s="2" t="s">
        <v>344</v>
      </c>
      <c r="IY82" s="1"/>
      <c r="IZ82" s="1"/>
      <c r="JA82" s="1"/>
      <c r="JB82" s="2" t="s">
        <v>344</v>
      </c>
      <c r="JC82" s="2" t="s">
        <v>344</v>
      </c>
      <c r="JD82" s="1"/>
      <c r="JE82" s="1"/>
      <c r="JF82" s="1"/>
      <c r="JG82" s="2" t="s">
        <v>344</v>
      </c>
      <c r="JH82" s="2" t="s">
        <v>344</v>
      </c>
      <c r="JI82" s="1" t="s">
        <v>1538</v>
      </c>
      <c r="JJ82" s="1" t="s">
        <v>1517</v>
      </c>
      <c r="JK82" s="1" t="s">
        <v>1530</v>
      </c>
      <c r="JL82" s="2" t="s">
        <v>351</v>
      </c>
      <c r="JM82" s="2" t="s">
        <v>351</v>
      </c>
      <c r="JN82" s="1"/>
      <c r="JO82" s="1"/>
      <c r="JP82" s="1"/>
      <c r="JQ82" s="2" t="s">
        <v>1604</v>
      </c>
      <c r="JR82" s="2" t="s">
        <v>1604</v>
      </c>
      <c r="JS82" s="1"/>
      <c r="JT82" s="1"/>
      <c r="JU82" s="1"/>
      <c r="JV82" s="2"/>
      <c r="JW82" s="2"/>
      <c r="JX82" s="2">
        <v>1</v>
      </c>
      <c r="JY82" s="2"/>
      <c r="JZ82" s="2"/>
      <c r="KA82" s="1" t="s">
        <v>1539</v>
      </c>
      <c r="KB82" s="1" t="s">
        <v>1540</v>
      </c>
      <c r="KC82" s="1" t="s">
        <v>1530</v>
      </c>
      <c r="KD82" s="2" t="s">
        <v>351</v>
      </c>
      <c r="KE82" s="2" t="s">
        <v>351</v>
      </c>
      <c r="KF82" s="1"/>
      <c r="KG82" s="1"/>
      <c r="KH82" s="1"/>
      <c r="KI82" s="2"/>
      <c r="KJ82" s="2"/>
      <c r="KK82" s="1"/>
      <c r="KL82" s="1"/>
      <c r="KM82" s="1"/>
      <c r="KN82" s="2"/>
      <c r="KO82" s="2"/>
      <c r="KP82" s="2">
        <v>1</v>
      </c>
      <c r="KQ82" s="2"/>
      <c r="KR82" s="1" t="s">
        <v>1541</v>
      </c>
      <c r="KS82" s="1" t="s">
        <v>1542</v>
      </c>
      <c r="KT82" s="1" t="s">
        <v>1530</v>
      </c>
      <c r="KU82" s="2">
        <v>1</v>
      </c>
      <c r="KV82" s="2">
        <v>1</v>
      </c>
      <c r="KW82" s="1"/>
      <c r="KX82" s="1"/>
      <c r="KY82" s="1"/>
      <c r="KZ82" s="2"/>
      <c r="LA82" s="2"/>
      <c r="LB82" s="2"/>
      <c r="LC82" s="1"/>
      <c r="LD82" s="1"/>
      <c r="LE82" s="1"/>
      <c r="LF82" s="2"/>
    </row>
    <row r="83" spans="1:318" x14ac:dyDescent="0.25">
      <c r="A83" s="1" t="s">
        <v>1543</v>
      </c>
      <c r="B83" s="2">
        <v>0</v>
      </c>
      <c r="C83" s="2">
        <v>0</v>
      </c>
      <c r="D83" s="2">
        <v>0</v>
      </c>
      <c r="E83" s="2">
        <v>1</v>
      </c>
      <c r="F83" s="1"/>
      <c r="G83" s="1"/>
      <c r="H83" s="1"/>
      <c r="I83" s="2" t="s">
        <v>344</v>
      </c>
      <c r="J83" s="2" t="s">
        <v>344</v>
      </c>
      <c r="K83" s="1"/>
      <c r="L83" s="1"/>
      <c r="M83" s="1"/>
      <c r="N83" s="2" t="s">
        <v>344</v>
      </c>
      <c r="O83" s="2" t="s">
        <v>344</v>
      </c>
      <c r="P83" s="1"/>
      <c r="Q83" s="1"/>
      <c r="R83" s="1"/>
      <c r="S83" s="2" t="s">
        <v>344</v>
      </c>
      <c r="T83" s="2" t="s">
        <v>344</v>
      </c>
      <c r="U83" s="1" t="s">
        <v>1544</v>
      </c>
      <c r="V83" s="1"/>
      <c r="W83" s="1"/>
      <c r="X83" s="2" t="s">
        <v>351</v>
      </c>
      <c r="Y83" s="2" t="s">
        <v>344</v>
      </c>
      <c r="Z83" s="2">
        <v>0</v>
      </c>
      <c r="AA83" s="2">
        <v>0</v>
      </c>
      <c r="AB83" s="2">
        <v>0</v>
      </c>
      <c r="AC83" s="2">
        <v>0</v>
      </c>
      <c r="AD83" s="2">
        <v>0</v>
      </c>
      <c r="AE83" s="2">
        <v>0</v>
      </c>
      <c r="AF83" s="2">
        <v>0</v>
      </c>
      <c r="AG83" s="2">
        <v>0</v>
      </c>
      <c r="AH83" s="2">
        <v>0</v>
      </c>
      <c r="AI83" s="2">
        <v>0</v>
      </c>
      <c r="AJ83" s="2">
        <v>0</v>
      </c>
      <c r="AK83" s="2">
        <v>0</v>
      </c>
      <c r="AL83" s="2">
        <v>0</v>
      </c>
      <c r="AM83" s="2">
        <v>0</v>
      </c>
      <c r="AN83" s="1"/>
      <c r="AO83" s="1"/>
      <c r="AP83" s="1"/>
      <c r="AQ83" s="2" t="s">
        <v>344</v>
      </c>
      <c r="AR83" s="2" t="s">
        <v>344</v>
      </c>
      <c r="AS83" s="1"/>
      <c r="AT83" s="1"/>
      <c r="AU83" s="1"/>
      <c r="AV83" s="2" t="s">
        <v>344</v>
      </c>
      <c r="AW83" s="2" t="s">
        <v>344</v>
      </c>
      <c r="AX83" s="1"/>
      <c r="AY83" s="1"/>
      <c r="AZ83" s="1"/>
      <c r="BA83" s="2" t="s">
        <v>344</v>
      </c>
      <c r="BB83" s="2" t="s">
        <v>344</v>
      </c>
      <c r="BC83" s="1"/>
      <c r="BD83" s="1"/>
      <c r="BE83" s="1"/>
      <c r="BF83" s="2" t="s">
        <v>344</v>
      </c>
      <c r="BG83" s="2" t="s">
        <v>344</v>
      </c>
      <c r="BH83" s="1"/>
      <c r="BI83" s="1"/>
      <c r="BJ83" s="1"/>
      <c r="BK83" s="2" t="s">
        <v>344</v>
      </c>
      <c r="BL83" s="2" t="s">
        <v>344</v>
      </c>
      <c r="BM83" s="1"/>
      <c r="BN83" s="1"/>
      <c r="BO83" s="1"/>
      <c r="BP83" s="2" t="s">
        <v>344</v>
      </c>
      <c r="BQ83" s="1"/>
      <c r="BR83" s="1"/>
      <c r="BS83" s="1"/>
      <c r="BT83" s="1"/>
      <c r="BU83" s="2" t="s">
        <v>344</v>
      </c>
      <c r="BV83" s="2" t="s">
        <v>344</v>
      </c>
      <c r="BW83" s="1"/>
      <c r="BX83" s="1"/>
      <c r="BY83" s="1"/>
      <c r="BZ83" s="2" t="s">
        <v>344</v>
      </c>
      <c r="CA83" s="2" t="s">
        <v>344</v>
      </c>
      <c r="CB83" s="1"/>
      <c r="CC83" s="1"/>
      <c r="CD83" s="1"/>
      <c r="CE83" s="2" t="s">
        <v>344</v>
      </c>
      <c r="CF83" s="2" t="s">
        <v>344</v>
      </c>
      <c r="CG83" s="1"/>
      <c r="CH83" s="1"/>
      <c r="CI83" s="1"/>
      <c r="CJ83" s="2" t="s">
        <v>344</v>
      </c>
      <c r="CK83" s="2" t="s">
        <v>344</v>
      </c>
      <c r="CL83" s="1"/>
      <c r="CM83" s="1"/>
      <c r="CN83" s="1"/>
      <c r="CO83" s="2" t="s">
        <v>344</v>
      </c>
      <c r="CP83" s="2" t="s">
        <v>344</v>
      </c>
      <c r="CQ83" s="1"/>
      <c r="CR83" s="1"/>
      <c r="CS83" s="1"/>
      <c r="CT83" s="2" t="s">
        <v>344</v>
      </c>
      <c r="CU83" s="2" t="s">
        <v>344</v>
      </c>
      <c r="CV83" s="1"/>
      <c r="CW83" s="1"/>
      <c r="CX83" s="1"/>
      <c r="CY83" s="2" t="s">
        <v>344</v>
      </c>
      <c r="CZ83" s="2" t="s">
        <v>344</v>
      </c>
      <c r="DA83" s="1"/>
      <c r="DB83" s="1"/>
      <c r="DC83" s="1"/>
      <c r="DD83" s="2">
        <v>0</v>
      </c>
      <c r="DE83" s="2">
        <v>0</v>
      </c>
      <c r="DF83" s="2">
        <v>0</v>
      </c>
      <c r="DG83" s="2">
        <v>0</v>
      </c>
      <c r="DH83" s="2">
        <v>0</v>
      </c>
      <c r="DI83" s="2">
        <v>0</v>
      </c>
      <c r="DJ83" s="2">
        <v>0</v>
      </c>
      <c r="DK83" s="2">
        <v>0</v>
      </c>
      <c r="DL83" s="1"/>
      <c r="DM83" s="1"/>
      <c r="DN83" s="1"/>
      <c r="DO83" s="2" t="s">
        <v>344</v>
      </c>
      <c r="DP83" s="2" t="s">
        <v>344</v>
      </c>
      <c r="DQ83" s="1"/>
      <c r="DR83" s="1"/>
      <c r="DS83" s="1"/>
      <c r="DT83" s="2" t="s">
        <v>344</v>
      </c>
      <c r="DU83" s="2" t="s">
        <v>344</v>
      </c>
      <c r="DV83" s="1"/>
      <c r="DW83" s="1"/>
      <c r="DX83" s="1"/>
      <c r="DY83" s="2" t="s">
        <v>344</v>
      </c>
      <c r="DZ83" s="2" t="s">
        <v>344</v>
      </c>
      <c r="EA83" s="1"/>
      <c r="EB83" s="1"/>
      <c r="EC83" s="1"/>
      <c r="ED83" s="2" t="s">
        <v>344</v>
      </c>
      <c r="EE83" s="2" t="s">
        <v>344</v>
      </c>
      <c r="EF83" s="1"/>
      <c r="EG83" s="1"/>
      <c r="EH83" s="1"/>
      <c r="EI83" s="2" t="s">
        <v>344</v>
      </c>
      <c r="EJ83" s="2" t="s">
        <v>344</v>
      </c>
      <c r="EK83" s="1"/>
      <c r="EL83" s="1"/>
      <c r="EM83" s="1"/>
      <c r="EN83" s="2" t="s">
        <v>344</v>
      </c>
      <c r="EO83" s="2" t="s">
        <v>344</v>
      </c>
      <c r="EP83" s="2">
        <v>0</v>
      </c>
      <c r="EQ83" s="2">
        <v>0</v>
      </c>
      <c r="ER83" s="2">
        <v>0</v>
      </c>
      <c r="ES83" s="2">
        <v>0</v>
      </c>
      <c r="ET83" s="2">
        <v>0</v>
      </c>
      <c r="EU83" s="2">
        <v>0</v>
      </c>
      <c r="EV83" s="2">
        <v>0</v>
      </c>
      <c r="EW83" s="1"/>
      <c r="EX83" s="1"/>
      <c r="EY83" s="1"/>
      <c r="EZ83" s="2" t="s">
        <v>344</v>
      </c>
      <c r="FA83" s="2" t="s">
        <v>344</v>
      </c>
      <c r="FB83" s="1"/>
      <c r="FC83" s="1"/>
      <c r="FD83" s="1"/>
      <c r="FE83" s="2" t="s">
        <v>344</v>
      </c>
      <c r="FF83" s="2" t="s">
        <v>344</v>
      </c>
      <c r="FG83" s="1"/>
      <c r="FH83" s="1"/>
      <c r="FI83" s="1"/>
      <c r="FJ83" s="2" t="s">
        <v>344</v>
      </c>
      <c r="FK83" s="2" t="s">
        <v>344</v>
      </c>
      <c r="FL83" s="1"/>
      <c r="FM83" s="1"/>
      <c r="FN83" s="1"/>
      <c r="FO83" s="2" t="s">
        <v>344</v>
      </c>
      <c r="FP83" s="2" t="s">
        <v>344</v>
      </c>
      <c r="FQ83" s="1"/>
      <c r="FR83" s="1"/>
      <c r="FS83" s="1"/>
      <c r="FT83" s="2" t="s">
        <v>344</v>
      </c>
      <c r="FU83" s="2" t="s">
        <v>344</v>
      </c>
      <c r="FV83" s="1"/>
      <c r="FW83" s="1"/>
      <c r="FX83" s="1"/>
      <c r="FY83" s="2" t="s">
        <v>344</v>
      </c>
      <c r="FZ83" s="2" t="s">
        <v>344</v>
      </c>
      <c r="GA83" s="1"/>
      <c r="GB83" s="1"/>
      <c r="GC83" s="1"/>
      <c r="GD83" s="2">
        <v>0</v>
      </c>
      <c r="GE83" s="2">
        <v>0</v>
      </c>
      <c r="GF83" s="2">
        <v>0</v>
      </c>
      <c r="GG83" s="2">
        <v>0</v>
      </c>
      <c r="GH83" s="2">
        <v>0</v>
      </c>
      <c r="GI83" s="2">
        <v>0</v>
      </c>
      <c r="GJ83" s="2">
        <v>0</v>
      </c>
      <c r="GK83" s="2">
        <v>0</v>
      </c>
      <c r="GL83" s="1"/>
      <c r="GM83" s="1"/>
      <c r="GN83" s="1"/>
      <c r="GO83" s="2" t="s">
        <v>344</v>
      </c>
      <c r="GP83" s="2" t="s">
        <v>344</v>
      </c>
      <c r="GQ83" s="1"/>
      <c r="GR83" s="1"/>
      <c r="GS83" s="1"/>
      <c r="GT83" s="2" t="s">
        <v>344</v>
      </c>
      <c r="GU83" s="2" t="s">
        <v>344</v>
      </c>
      <c r="GV83" s="1"/>
      <c r="GW83" s="1"/>
      <c r="GX83" s="1"/>
      <c r="GY83" s="2" t="s">
        <v>344</v>
      </c>
      <c r="GZ83" s="2" t="s">
        <v>344</v>
      </c>
      <c r="HA83" s="1"/>
      <c r="HB83" s="1"/>
      <c r="HC83" s="1"/>
      <c r="HD83" s="2" t="s">
        <v>344</v>
      </c>
      <c r="HE83" s="2" t="s">
        <v>344</v>
      </c>
      <c r="HF83" s="1"/>
      <c r="HG83" s="1"/>
      <c r="HH83" s="1"/>
      <c r="HI83" s="2" t="s">
        <v>344</v>
      </c>
      <c r="HJ83" s="2" t="s">
        <v>344</v>
      </c>
      <c r="HK83" s="1"/>
      <c r="HL83" s="1"/>
      <c r="HM83" s="1"/>
      <c r="HN83" s="2" t="s">
        <v>344</v>
      </c>
      <c r="HO83" s="2" t="s">
        <v>344</v>
      </c>
      <c r="HP83" s="2">
        <v>0</v>
      </c>
      <c r="HQ83" s="2">
        <v>0</v>
      </c>
      <c r="HR83" s="2">
        <v>0</v>
      </c>
      <c r="HS83" s="2">
        <v>1</v>
      </c>
      <c r="HT83" s="2">
        <v>1</v>
      </c>
      <c r="HU83" s="2">
        <v>1</v>
      </c>
      <c r="HV83" s="2">
        <v>0</v>
      </c>
      <c r="HW83" s="2">
        <v>0</v>
      </c>
      <c r="HX83" s="2">
        <v>0</v>
      </c>
      <c r="HY83" s="2">
        <v>0</v>
      </c>
      <c r="HZ83" s="1"/>
      <c r="IA83" s="1"/>
      <c r="IB83" s="1"/>
      <c r="IC83" s="2" t="s">
        <v>344</v>
      </c>
      <c r="ID83" s="2" t="s">
        <v>344</v>
      </c>
      <c r="IE83" s="1"/>
      <c r="IF83" s="1"/>
      <c r="IG83" s="1"/>
      <c r="IH83" s="2" t="s">
        <v>344</v>
      </c>
      <c r="II83" s="2" t="s">
        <v>344</v>
      </c>
      <c r="IJ83" s="1"/>
      <c r="IK83" s="1"/>
      <c r="IL83" s="1"/>
      <c r="IM83" s="2" t="s">
        <v>344</v>
      </c>
      <c r="IN83" s="2" t="s">
        <v>344</v>
      </c>
      <c r="IO83" s="1" t="s">
        <v>1545</v>
      </c>
      <c r="IP83" s="1"/>
      <c r="IQ83" s="1"/>
      <c r="IR83" s="2" t="s">
        <v>344</v>
      </c>
      <c r="IS83" s="2" t="s">
        <v>351</v>
      </c>
      <c r="IT83" s="1" t="s">
        <v>1546</v>
      </c>
      <c r="IU83" s="1"/>
      <c r="IV83" s="1"/>
      <c r="IW83" s="2" t="s">
        <v>351</v>
      </c>
      <c r="IX83" s="2" t="s">
        <v>344</v>
      </c>
      <c r="IY83" s="1" t="s">
        <v>1547</v>
      </c>
      <c r="IZ83" s="1"/>
      <c r="JA83" s="1"/>
      <c r="JB83" s="2" t="s">
        <v>351</v>
      </c>
      <c r="JC83" s="2" t="s">
        <v>344</v>
      </c>
      <c r="JD83" s="1"/>
      <c r="JE83" s="1"/>
      <c r="JF83" s="1"/>
      <c r="JG83" s="2" t="s">
        <v>344</v>
      </c>
      <c r="JH83" s="2" t="s">
        <v>344</v>
      </c>
      <c r="JI83" s="1"/>
      <c r="JJ83" s="1"/>
      <c r="JK83" s="1"/>
      <c r="JL83" s="2" t="s">
        <v>344</v>
      </c>
      <c r="JM83" s="2" t="s">
        <v>344</v>
      </c>
      <c r="JN83" s="1"/>
      <c r="JO83" s="1"/>
      <c r="JP83" s="1"/>
      <c r="JQ83" s="2" t="s">
        <v>344</v>
      </c>
      <c r="JR83" s="2" t="s">
        <v>344</v>
      </c>
      <c r="JS83" s="1"/>
      <c r="JT83" s="1"/>
      <c r="JU83" s="1"/>
      <c r="JV83" s="2" t="s">
        <v>344</v>
      </c>
      <c r="JW83" s="2" t="s">
        <v>344</v>
      </c>
      <c r="JX83" s="2">
        <v>0</v>
      </c>
      <c r="JY83" s="2">
        <v>0</v>
      </c>
      <c r="JZ83" s="2">
        <v>0</v>
      </c>
      <c r="KA83" s="1"/>
      <c r="KB83" s="1"/>
      <c r="KC83" s="1"/>
      <c r="KD83" s="2" t="s">
        <v>344</v>
      </c>
      <c r="KE83" s="2" t="s">
        <v>344</v>
      </c>
      <c r="KF83" s="1"/>
      <c r="KG83" s="1"/>
      <c r="KH83" s="1"/>
      <c r="KI83" s="2" t="s">
        <v>344</v>
      </c>
      <c r="KJ83" s="2" t="s">
        <v>344</v>
      </c>
      <c r="KK83" s="1"/>
      <c r="KL83" s="1"/>
      <c r="KM83" s="1"/>
      <c r="KN83" s="2" t="s">
        <v>344</v>
      </c>
      <c r="KO83" s="2" t="s">
        <v>344</v>
      </c>
      <c r="KP83" s="2">
        <v>0</v>
      </c>
      <c r="KQ83" s="2">
        <v>0</v>
      </c>
      <c r="KR83" s="1"/>
      <c r="KS83" s="1"/>
      <c r="KT83" s="1"/>
      <c r="KU83" s="2">
        <v>0</v>
      </c>
      <c r="KV83" s="2">
        <v>0</v>
      </c>
      <c r="KW83" s="1"/>
      <c r="KX83" s="1"/>
      <c r="KY83" s="1"/>
      <c r="KZ83" s="2" t="s">
        <v>344</v>
      </c>
      <c r="LA83" s="2" t="s">
        <v>344</v>
      </c>
      <c r="LB83" s="2">
        <v>0</v>
      </c>
      <c r="LC83" s="1"/>
      <c r="LD83" s="1"/>
      <c r="LE83" s="1" t="s">
        <v>344</v>
      </c>
      <c r="LF83" s="2" t="s">
        <v>344</v>
      </c>
    </row>
    <row r="84" spans="1:318" x14ac:dyDescent="0.25">
      <c r="A84" s="1" t="s">
        <v>1548</v>
      </c>
      <c r="B84" s="2">
        <v>0</v>
      </c>
      <c r="C84" s="2">
        <v>0</v>
      </c>
      <c r="D84" s="2">
        <v>0</v>
      </c>
      <c r="E84" s="2">
        <v>1</v>
      </c>
      <c r="F84" s="1"/>
      <c r="G84" s="1"/>
      <c r="H84" s="1"/>
      <c r="I84" s="2" t="s">
        <v>344</v>
      </c>
      <c r="J84" s="2" t="s">
        <v>344</v>
      </c>
      <c r="K84" s="1"/>
      <c r="L84" s="1"/>
      <c r="M84" s="1"/>
      <c r="N84" s="2" t="s">
        <v>344</v>
      </c>
      <c r="O84" s="2" t="s">
        <v>344</v>
      </c>
      <c r="P84" s="1"/>
      <c r="Q84" s="1"/>
      <c r="R84" s="1"/>
      <c r="S84" s="2" t="s">
        <v>344</v>
      </c>
      <c r="T84" s="2" t="s">
        <v>344</v>
      </c>
      <c r="U84" s="1" t="s">
        <v>1549</v>
      </c>
      <c r="V84" s="1"/>
      <c r="W84" s="1" t="s">
        <v>1550</v>
      </c>
      <c r="X84" s="2" t="s">
        <v>351</v>
      </c>
      <c r="Y84" s="2" t="s">
        <v>351</v>
      </c>
      <c r="Z84" s="2">
        <v>0</v>
      </c>
      <c r="AA84" s="2">
        <v>0</v>
      </c>
      <c r="AB84" s="2">
        <v>0</v>
      </c>
      <c r="AC84" s="2">
        <v>0</v>
      </c>
      <c r="AD84" s="2">
        <v>0</v>
      </c>
      <c r="AE84" s="2">
        <v>0</v>
      </c>
      <c r="AF84" s="2">
        <v>0</v>
      </c>
      <c r="AG84" s="2">
        <v>0</v>
      </c>
      <c r="AH84" s="2">
        <v>0</v>
      </c>
      <c r="AI84" s="2">
        <v>0</v>
      </c>
      <c r="AJ84" s="2">
        <v>0</v>
      </c>
      <c r="AK84" s="2">
        <v>0</v>
      </c>
      <c r="AL84" s="2">
        <v>0</v>
      </c>
      <c r="AM84" s="2">
        <v>0</v>
      </c>
      <c r="AN84" s="1"/>
      <c r="AO84" s="1"/>
      <c r="AP84" s="1"/>
      <c r="AQ84" s="2" t="s">
        <v>344</v>
      </c>
      <c r="AR84" s="2" t="s">
        <v>344</v>
      </c>
      <c r="AS84" s="1"/>
      <c r="AT84" s="1"/>
      <c r="AU84" s="1"/>
      <c r="AV84" s="2" t="s">
        <v>344</v>
      </c>
      <c r="AW84" s="2" t="s">
        <v>344</v>
      </c>
      <c r="AX84" s="1"/>
      <c r="AY84" s="1"/>
      <c r="AZ84" s="1"/>
      <c r="BA84" s="2" t="s">
        <v>344</v>
      </c>
      <c r="BB84" s="2" t="s">
        <v>344</v>
      </c>
      <c r="BC84" s="1"/>
      <c r="BD84" s="1"/>
      <c r="BE84" s="1"/>
      <c r="BF84" s="2" t="s">
        <v>344</v>
      </c>
      <c r="BG84" s="2" t="s">
        <v>344</v>
      </c>
      <c r="BH84" s="1"/>
      <c r="BI84" s="1"/>
      <c r="BJ84" s="1"/>
      <c r="BK84" s="2" t="s">
        <v>344</v>
      </c>
      <c r="BL84" s="2" t="s">
        <v>344</v>
      </c>
      <c r="BM84" s="1"/>
      <c r="BN84" s="1"/>
      <c r="BO84" s="1"/>
      <c r="BP84" s="2" t="s">
        <v>344</v>
      </c>
      <c r="BQ84" s="1"/>
      <c r="BR84" s="1"/>
      <c r="BS84" s="1"/>
      <c r="BT84" s="1"/>
      <c r="BU84" s="2" t="s">
        <v>344</v>
      </c>
      <c r="BV84" s="2" t="s">
        <v>344</v>
      </c>
      <c r="BW84" s="1"/>
      <c r="BX84" s="1"/>
      <c r="BY84" s="1"/>
      <c r="BZ84" s="2" t="s">
        <v>344</v>
      </c>
      <c r="CA84" s="2" t="s">
        <v>344</v>
      </c>
      <c r="CB84" s="1"/>
      <c r="CC84" s="1"/>
      <c r="CD84" s="1"/>
      <c r="CE84" s="2" t="s">
        <v>344</v>
      </c>
      <c r="CF84" s="2" t="s">
        <v>344</v>
      </c>
      <c r="CG84" s="1"/>
      <c r="CH84" s="1"/>
      <c r="CI84" s="1"/>
      <c r="CJ84" s="2" t="s">
        <v>344</v>
      </c>
      <c r="CK84" s="2" t="s">
        <v>344</v>
      </c>
      <c r="CL84" s="1"/>
      <c r="CM84" s="1"/>
      <c r="CN84" s="1"/>
      <c r="CO84" s="2" t="s">
        <v>344</v>
      </c>
      <c r="CP84" s="2" t="s">
        <v>344</v>
      </c>
      <c r="CQ84" s="1"/>
      <c r="CR84" s="1"/>
      <c r="CS84" s="1"/>
      <c r="CT84" s="2" t="s">
        <v>344</v>
      </c>
      <c r="CU84" s="2" t="s">
        <v>344</v>
      </c>
      <c r="CV84" s="1"/>
      <c r="CW84" s="1"/>
      <c r="CX84" s="1"/>
      <c r="CY84" s="2" t="s">
        <v>344</v>
      </c>
      <c r="CZ84" s="2" t="s">
        <v>344</v>
      </c>
      <c r="DA84" s="1"/>
      <c r="DB84" s="1"/>
      <c r="DC84" s="1"/>
      <c r="DD84" s="2">
        <v>0</v>
      </c>
      <c r="DE84" s="2">
        <v>0</v>
      </c>
      <c r="DF84" s="2">
        <v>0</v>
      </c>
      <c r="DG84" s="2">
        <v>0</v>
      </c>
      <c r="DH84" s="2">
        <v>0</v>
      </c>
      <c r="DI84" s="2">
        <v>0</v>
      </c>
      <c r="DJ84" s="2">
        <v>0</v>
      </c>
      <c r="DK84" s="2">
        <v>0</v>
      </c>
      <c r="DL84" s="1"/>
      <c r="DM84" s="1"/>
      <c r="DN84" s="1"/>
      <c r="DO84" s="2" t="s">
        <v>344</v>
      </c>
      <c r="DP84" s="2" t="s">
        <v>344</v>
      </c>
      <c r="DQ84" s="1"/>
      <c r="DR84" s="1"/>
      <c r="DS84" s="1"/>
      <c r="DT84" s="2" t="s">
        <v>344</v>
      </c>
      <c r="DU84" s="2" t="s">
        <v>344</v>
      </c>
      <c r="DV84" s="1"/>
      <c r="DW84" s="1"/>
      <c r="DX84" s="1"/>
      <c r="DY84" s="2" t="s">
        <v>344</v>
      </c>
      <c r="DZ84" s="2" t="s">
        <v>344</v>
      </c>
      <c r="EA84" s="1"/>
      <c r="EB84" s="1"/>
      <c r="EC84" s="1"/>
      <c r="ED84" s="2" t="s">
        <v>344</v>
      </c>
      <c r="EE84" s="2" t="s">
        <v>344</v>
      </c>
      <c r="EF84" s="1"/>
      <c r="EG84" s="1"/>
      <c r="EH84" s="1"/>
      <c r="EI84" s="2" t="s">
        <v>344</v>
      </c>
      <c r="EJ84" s="2" t="s">
        <v>344</v>
      </c>
      <c r="EK84" s="1"/>
      <c r="EL84" s="1"/>
      <c r="EM84" s="1"/>
      <c r="EN84" s="2" t="s">
        <v>344</v>
      </c>
      <c r="EO84" s="2" t="s">
        <v>344</v>
      </c>
      <c r="EP84" s="2">
        <v>0</v>
      </c>
      <c r="EQ84" s="2">
        <v>0</v>
      </c>
      <c r="ER84" s="2">
        <v>0</v>
      </c>
      <c r="ES84" s="2">
        <v>0</v>
      </c>
      <c r="ET84" s="2">
        <v>0</v>
      </c>
      <c r="EU84" s="2">
        <v>0</v>
      </c>
      <c r="EV84" s="2">
        <v>0</v>
      </c>
      <c r="EW84" s="1"/>
      <c r="EX84" s="1"/>
      <c r="EY84" s="1"/>
      <c r="EZ84" s="2" t="s">
        <v>344</v>
      </c>
      <c r="FA84" s="2" t="s">
        <v>344</v>
      </c>
      <c r="FB84" s="1"/>
      <c r="FC84" s="1"/>
      <c r="FD84" s="1"/>
      <c r="FE84" s="2" t="s">
        <v>344</v>
      </c>
      <c r="FF84" s="2" t="s">
        <v>344</v>
      </c>
      <c r="FG84" s="1"/>
      <c r="FH84" s="1"/>
      <c r="FI84" s="1"/>
      <c r="FJ84" s="2" t="s">
        <v>344</v>
      </c>
      <c r="FK84" s="2" t="s">
        <v>344</v>
      </c>
      <c r="FL84" s="1"/>
      <c r="FM84" s="1"/>
      <c r="FN84" s="1"/>
      <c r="FO84" s="2" t="s">
        <v>344</v>
      </c>
      <c r="FP84" s="2" t="s">
        <v>344</v>
      </c>
      <c r="FQ84" s="1"/>
      <c r="FR84" s="1"/>
      <c r="FS84" s="1"/>
      <c r="FT84" s="2" t="s">
        <v>344</v>
      </c>
      <c r="FU84" s="2" t="s">
        <v>344</v>
      </c>
      <c r="FV84" s="1"/>
      <c r="FW84" s="1"/>
      <c r="FX84" s="1"/>
      <c r="FY84" s="2" t="s">
        <v>344</v>
      </c>
      <c r="FZ84" s="2" t="s">
        <v>344</v>
      </c>
      <c r="GA84" s="1"/>
      <c r="GB84" s="1"/>
      <c r="GC84" s="1"/>
      <c r="GD84" s="2">
        <v>0</v>
      </c>
      <c r="GE84" s="2">
        <v>0</v>
      </c>
      <c r="GF84" s="2">
        <v>0</v>
      </c>
      <c r="GG84" s="2">
        <v>0</v>
      </c>
      <c r="GH84" s="2">
        <v>0</v>
      </c>
      <c r="GI84" s="2">
        <v>0</v>
      </c>
      <c r="GJ84" s="2">
        <v>0</v>
      </c>
      <c r="GK84" s="2">
        <v>0</v>
      </c>
      <c r="GL84" s="1"/>
      <c r="GM84" s="1"/>
      <c r="GN84" s="1"/>
      <c r="GO84" s="2" t="s">
        <v>344</v>
      </c>
      <c r="GP84" s="2" t="s">
        <v>344</v>
      </c>
      <c r="GQ84" s="1"/>
      <c r="GR84" s="1"/>
      <c r="GS84" s="1"/>
      <c r="GT84" s="2" t="s">
        <v>344</v>
      </c>
      <c r="GU84" s="2" t="s">
        <v>344</v>
      </c>
      <c r="GV84" s="1"/>
      <c r="GW84" s="1"/>
      <c r="GX84" s="1"/>
      <c r="GY84" s="2" t="s">
        <v>344</v>
      </c>
      <c r="GZ84" s="2" t="s">
        <v>344</v>
      </c>
      <c r="HA84" s="1"/>
      <c r="HB84" s="1"/>
      <c r="HC84" s="1"/>
      <c r="HD84" s="2" t="s">
        <v>344</v>
      </c>
      <c r="HE84" s="2" t="s">
        <v>344</v>
      </c>
      <c r="HF84" s="1"/>
      <c r="HG84" s="1"/>
      <c r="HH84" s="1"/>
      <c r="HI84" s="2" t="s">
        <v>344</v>
      </c>
      <c r="HJ84" s="2" t="s">
        <v>344</v>
      </c>
      <c r="HK84" s="1"/>
      <c r="HL84" s="1"/>
      <c r="HM84" s="1"/>
      <c r="HN84" s="2" t="s">
        <v>344</v>
      </c>
      <c r="HO84" s="2" t="s">
        <v>344</v>
      </c>
      <c r="HP84" s="2">
        <v>0</v>
      </c>
      <c r="HQ84" s="2">
        <v>0</v>
      </c>
      <c r="HR84" s="2">
        <v>0</v>
      </c>
      <c r="HS84" s="2">
        <v>1</v>
      </c>
      <c r="HT84" s="2">
        <v>0</v>
      </c>
      <c r="HU84" s="2">
        <v>0</v>
      </c>
      <c r="HV84" s="2">
        <v>0</v>
      </c>
      <c r="HW84" s="2">
        <v>0</v>
      </c>
      <c r="HX84" s="2">
        <v>0</v>
      </c>
      <c r="HY84" s="2">
        <v>0</v>
      </c>
      <c r="HZ84" s="1"/>
      <c r="IA84" s="1"/>
      <c r="IB84" s="1"/>
      <c r="IC84" s="2" t="s">
        <v>344</v>
      </c>
      <c r="ID84" s="2" t="s">
        <v>344</v>
      </c>
      <c r="IE84" s="1"/>
      <c r="IF84" s="1"/>
      <c r="IG84" s="1"/>
      <c r="IH84" s="2" t="s">
        <v>344</v>
      </c>
      <c r="II84" s="2" t="s">
        <v>344</v>
      </c>
      <c r="IJ84" s="1"/>
      <c r="IK84" s="1"/>
      <c r="IL84" s="1"/>
      <c r="IM84" s="2" t="s">
        <v>344</v>
      </c>
      <c r="IN84" s="2" t="s">
        <v>344</v>
      </c>
      <c r="IO84" s="1" t="s">
        <v>1549</v>
      </c>
      <c r="IP84" s="1"/>
      <c r="IQ84" s="1" t="s">
        <v>1550</v>
      </c>
      <c r="IR84" s="2" t="s">
        <v>351</v>
      </c>
      <c r="IS84" s="2" t="s">
        <v>351</v>
      </c>
      <c r="IT84" s="1"/>
      <c r="IU84" s="1"/>
      <c r="IV84" s="1"/>
      <c r="IW84" s="2" t="s">
        <v>344</v>
      </c>
      <c r="IX84" s="2" t="s">
        <v>344</v>
      </c>
      <c r="IY84" s="1"/>
      <c r="IZ84" s="1"/>
      <c r="JA84" s="1"/>
      <c r="JB84" s="2" t="s">
        <v>344</v>
      </c>
      <c r="JC84" s="2" t="s">
        <v>344</v>
      </c>
      <c r="JD84" s="1"/>
      <c r="JE84" s="1"/>
      <c r="JF84" s="1"/>
      <c r="JG84" s="2" t="s">
        <v>344</v>
      </c>
      <c r="JH84" s="2" t="s">
        <v>344</v>
      </c>
      <c r="JI84" s="1"/>
      <c r="JJ84" s="1"/>
      <c r="JK84" s="1"/>
      <c r="JL84" s="2" t="s">
        <v>344</v>
      </c>
      <c r="JM84" s="2" t="s">
        <v>344</v>
      </c>
      <c r="JN84" s="1"/>
      <c r="JO84" s="1"/>
      <c r="JP84" s="1"/>
      <c r="JQ84" s="2" t="s">
        <v>344</v>
      </c>
      <c r="JR84" s="2" t="s">
        <v>344</v>
      </c>
      <c r="JS84" s="1"/>
      <c r="JT84" s="1"/>
      <c r="JU84" s="1"/>
      <c r="JV84" s="2" t="s">
        <v>344</v>
      </c>
      <c r="JW84" s="2" t="s">
        <v>344</v>
      </c>
      <c r="JX84" s="2">
        <v>0</v>
      </c>
      <c r="JY84" s="2">
        <v>0</v>
      </c>
      <c r="JZ84" s="2">
        <v>0</v>
      </c>
      <c r="KA84" s="1"/>
      <c r="KB84" s="1"/>
      <c r="KC84" s="1"/>
      <c r="KD84" s="2" t="s">
        <v>344</v>
      </c>
      <c r="KE84" s="2" t="s">
        <v>344</v>
      </c>
      <c r="KF84" s="1"/>
      <c r="KG84" s="1"/>
      <c r="KH84" s="1"/>
      <c r="KI84" s="2" t="s">
        <v>344</v>
      </c>
      <c r="KJ84" s="2" t="s">
        <v>344</v>
      </c>
      <c r="KK84" s="1"/>
      <c r="KL84" s="1"/>
      <c r="KM84" s="1"/>
      <c r="KN84" s="2" t="s">
        <v>344</v>
      </c>
      <c r="KO84" s="2" t="s">
        <v>344</v>
      </c>
      <c r="KP84" s="2">
        <v>0</v>
      </c>
      <c r="KQ84" s="2">
        <v>0</v>
      </c>
      <c r="KR84" s="1"/>
      <c r="KS84" s="1"/>
      <c r="KT84" s="1"/>
      <c r="KU84" s="2">
        <v>0</v>
      </c>
      <c r="KV84" s="2">
        <v>0</v>
      </c>
      <c r="KW84" s="1"/>
      <c r="KX84" s="1"/>
      <c r="KY84" s="1"/>
      <c r="KZ84" s="2" t="s">
        <v>344</v>
      </c>
      <c r="LA84" s="2" t="s">
        <v>344</v>
      </c>
      <c r="LB84" s="2">
        <v>0</v>
      </c>
      <c r="LC84" s="1"/>
      <c r="LD84" s="1"/>
      <c r="LE84" s="1" t="s">
        <v>344</v>
      </c>
      <c r="LF84" s="2" t="s">
        <v>344</v>
      </c>
    </row>
    <row r="85" spans="1:318" x14ac:dyDescent="0.25">
      <c r="A85" t="s">
        <v>1551</v>
      </c>
      <c r="B85">
        <v>0</v>
      </c>
      <c r="C85">
        <v>0</v>
      </c>
      <c r="D85">
        <v>1</v>
      </c>
      <c r="E85">
        <v>1</v>
      </c>
      <c r="I85" t="s">
        <v>344</v>
      </c>
      <c r="J85" t="s">
        <v>344</v>
      </c>
      <c r="N85" t="s">
        <v>344</v>
      </c>
      <c r="O85" t="s">
        <v>344</v>
      </c>
      <c r="P85" t="s">
        <v>1552</v>
      </c>
      <c r="Q85" t="s">
        <v>1553</v>
      </c>
      <c r="R85" t="s">
        <v>1554</v>
      </c>
      <c r="S85" t="s">
        <v>351</v>
      </c>
      <c r="T85" t="s">
        <v>351</v>
      </c>
      <c r="U85" t="s">
        <v>1555</v>
      </c>
      <c r="V85" t="s">
        <v>1556</v>
      </c>
      <c r="W85" t="s">
        <v>1557</v>
      </c>
      <c r="X85" t="s">
        <v>351</v>
      </c>
      <c r="Y85" t="s">
        <v>351</v>
      </c>
      <c r="Z85">
        <v>0</v>
      </c>
      <c r="AA85">
        <v>1</v>
      </c>
      <c r="AB85">
        <v>0</v>
      </c>
      <c r="AC85">
        <v>0</v>
      </c>
      <c r="AD85">
        <v>0</v>
      </c>
      <c r="AE85">
        <v>0</v>
      </c>
      <c r="AF85">
        <v>0</v>
      </c>
      <c r="AG85">
        <v>1</v>
      </c>
      <c r="AH85">
        <v>0</v>
      </c>
      <c r="AI85">
        <v>0</v>
      </c>
      <c r="AJ85">
        <v>0</v>
      </c>
      <c r="AK85">
        <v>0</v>
      </c>
      <c r="AL85">
        <v>0</v>
      </c>
      <c r="AM85">
        <v>0</v>
      </c>
      <c r="AQ85" t="s">
        <v>344</v>
      </c>
      <c r="AR85" t="s">
        <v>344</v>
      </c>
      <c r="AS85" t="s">
        <v>1558</v>
      </c>
      <c r="AT85" t="s">
        <v>1559</v>
      </c>
      <c r="AU85" t="s">
        <v>1560</v>
      </c>
      <c r="AV85" t="s">
        <v>344</v>
      </c>
      <c r="AW85" t="s">
        <v>351</v>
      </c>
      <c r="BA85" t="s">
        <v>344</v>
      </c>
      <c r="BB85" t="s">
        <v>344</v>
      </c>
      <c r="BF85" t="s">
        <v>344</v>
      </c>
      <c r="BG85" t="s">
        <v>344</v>
      </c>
      <c r="BK85" t="s">
        <v>344</v>
      </c>
      <c r="BL85" t="s">
        <v>344</v>
      </c>
      <c r="BP85" t="s">
        <v>344</v>
      </c>
      <c r="BU85" t="s">
        <v>344</v>
      </c>
      <c r="BV85" t="s">
        <v>344</v>
      </c>
      <c r="BW85" t="s">
        <v>1561</v>
      </c>
      <c r="BX85" t="s">
        <v>1562</v>
      </c>
      <c r="BY85" t="s">
        <v>1563</v>
      </c>
      <c r="BZ85" t="s">
        <v>344</v>
      </c>
      <c r="CA85" t="s">
        <v>351</v>
      </c>
      <c r="CE85" t="s">
        <v>344</v>
      </c>
      <c r="CF85" t="s">
        <v>344</v>
      </c>
      <c r="CJ85" t="s">
        <v>344</v>
      </c>
      <c r="CK85" t="s">
        <v>344</v>
      </c>
      <c r="CO85" t="s">
        <v>344</v>
      </c>
      <c r="CP85" t="s">
        <v>344</v>
      </c>
      <c r="CT85" t="s">
        <v>344</v>
      </c>
      <c r="CU85" t="s">
        <v>344</v>
      </c>
      <c r="CY85" t="s">
        <v>344</v>
      </c>
      <c r="CZ85" t="s">
        <v>344</v>
      </c>
      <c r="DD85">
        <v>0</v>
      </c>
      <c r="DE85">
        <v>0</v>
      </c>
      <c r="DF85">
        <v>0</v>
      </c>
      <c r="DG85">
        <v>0</v>
      </c>
      <c r="DH85">
        <v>0</v>
      </c>
      <c r="DI85">
        <v>1</v>
      </c>
      <c r="DJ85">
        <v>0</v>
      </c>
      <c r="DK85">
        <v>0</v>
      </c>
      <c r="DO85" t="s">
        <v>344</v>
      </c>
      <c r="DP85" t="s">
        <v>344</v>
      </c>
      <c r="DT85" t="s">
        <v>344</v>
      </c>
      <c r="DU85" t="s">
        <v>344</v>
      </c>
      <c r="DY85" t="s">
        <v>344</v>
      </c>
      <c r="DZ85" t="s">
        <v>344</v>
      </c>
      <c r="EA85" t="s">
        <v>1564</v>
      </c>
      <c r="EB85" t="s">
        <v>1565</v>
      </c>
      <c r="ED85" t="s">
        <v>351</v>
      </c>
      <c r="EE85" t="s">
        <v>351</v>
      </c>
      <c r="EI85" t="s">
        <v>344</v>
      </c>
      <c r="EJ85" t="s">
        <v>344</v>
      </c>
      <c r="EN85" t="s">
        <v>344</v>
      </c>
      <c r="EO85" t="s">
        <v>344</v>
      </c>
      <c r="EP85">
        <v>0</v>
      </c>
      <c r="EQ85">
        <v>0</v>
      </c>
      <c r="ER85">
        <v>0</v>
      </c>
      <c r="ES85">
        <v>0</v>
      </c>
      <c r="ET85">
        <v>0</v>
      </c>
      <c r="EU85">
        <v>0</v>
      </c>
      <c r="EV85">
        <v>0</v>
      </c>
      <c r="EZ85" t="s">
        <v>344</v>
      </c>
      <c r="FA85" t="s">
        <v>344</v>
      </c>
      <c r="FE85" t="s">
        <v>344</v>
      </c>
      <c r="FF85" t="s">
        <v>344</v>
      </c>
      <c r="FJ85" t="s">
        <v>344</v>
      </c>
      <c r="FK85" t="s">
        <v>344</v>
      </c>
      <c r="FO85" t="s">
        <v>344</v>
      </c>
      <c r="FP85" t="s">
        <v>344</v>
      </c>
      <c r="FT85" t="s">
        <v>344</v>
      </c>
      <c r="FU85" t="s">
        <v>344</v>
      </c>
      <c r="FY85" t="s">
        <v>344</v>
      </c>
      <c r="FZ85" t="s">
        <v>344</v>
      </c>
      <c r="GD85">
        <v>0</v>
      </c>
      <c r="GE85">
        <v>0</v>
      </c>
      <c r="GF85">
        <v>0</v>
      </c>
      <c r="GG85">
        <v>0</v>
      </c>
      <c r="GH85">
        <v>1</v>
      </c>
      <c r="GI85">
        <v>0</v>
      </c>
      <c r="GJ85">
        <v>1</v>
      </c>
      <c r="GK85">
        <v>1</v>
      </c>
      <c r="GO85" t="s">
        <v>344</v>
      </c>
      <c r="GP85" t="s">
        <v>344</v>
      </c>
      <c r="GT85" t="s">
        <v>344</v>
      </c>
      <c r="GU85" t="s">
        <v>344</v>
      </c>
      <c r="GV85" t="s">
        <v>1566</v>
      </c>
      <c r="GW85" t="s">
        <v>1567</v>
      </c>
      <c r="GX85" t="s">
        <v>1568</v>
      </c>
      <c r="GY85" t="s">
        <v>344</v>
      </c>
      <c r="GZ85" t="s">
        <v>351</v>
      </c>
      <c r="HD85" t="s">
        <v>344</v>
      </c>
      <c r="HE85" t="s">
        <v>344</v>
      </c>
      <c r="HF85" t="s">
        <v>1569</v>
      </c>
      <c r="HG85" t="s">
        <v>1570</v>
      </c>
      <c r="HI85" t="s">
        <v>351</v>
      </c>
      <c r="HJ85" t="s">
        <v>351</v>
      </c>
      <c r="HK85" t="s">
        <v>1571</v>
      </c>
      <c r="HL85" t="s">
        <v>1572</v>
      </c>
      <c r="HM85" t="s">
        <v>1573</v>
      </c>
      <c r="HN85" t="s">
        <v>344</v>
      </c>
      <c r="HO85" t="s">
        <v>351</v>
      </c>
      <c r="HP85">
        <v>0</v>
      </c>
      <c r="HQ85">
        <v>1</v>
      </c>
      <c r="HR85">
        <v>0</v>
      </c>
      <c r="HS85">
        <v>1</v>
      </c>
      <c r="HT85">
        <v>1</v>
      </c>
      <c r="HU85">
        <v>1</v>
      </c>
      <c r="HV85">
        <v>0</v>
      </c>
      <c r="HW85">
        <v>1</v>
      </c>
      <c r="HX85">
        <v>0</v>
      </c>
      <c r="HY85">
        <v>0</v>
      </c>
      <c r="IC85" t="s">
        <v>344</v>
      </c>
      <c r="ID85" t="s">
        <v>344</v>
      </c>
      <c r="IE85" t="s">
        <v>1574</v>
      </c>
      <c r="IF85" t="s">
        <v>1575</v>
      </c>
      <c r="IH85" t="s">
        <v>351</v>
      </c>
      <c r="II85" t="s">
        <v>351</v>
      </c>
      <c r="IM85" t="s">
        <v>344</v>
      </c>
      <c r="IN85" t="s">
        <v>344</v>
      </c>
      <c r="IO85" t="s">
        <v>1576</v>
      </c>
      <c r="IR85" t="s">
        <v>344</v>
      </c>
      <c r="IS85" t="s">
        <v>344</v>
      </c>
      <c r="IT85" t="s">
        <v>1577</v>
      </c>
      <c r="IU85" t="s">
        <v>1578</v>
      </c>
      <c r="IV85" t="s">
        <v>1557</v>
      </c>
      <c r="IW85" t="s">
        <v>351</v>
      </c>
      <c r="IX85" t="s">
        <v>351</v>
      </c>
      <c r="IY85" t="s">
        <v>1579</v>
      </c>
      <c r="JB85" t="s">
        <v>344</v>
      </c>
      <c r="JC85" t="s">
        <v>344</v>
      </c>
      <c r="JG85" t="s">
        <v>344</v>
      </c>
      <c r="JH85" t="s">
        <v>344</v>
      </c>
      <c r="JI85" t="s">
        <v>1580</v>
      </c>
      <c r="JJ85" t="s">
        <v>1581</v>
      </c>
      <c r="JL85" t="s">
        <v>344</v>
      </c>
      <c r="JM85" t="s">
        <v>344</v>
      </c>
      <c r="JQ85" t="s">
        <v>344</v>
      </c>
      <c r="JR85" t="s">
        <v>344</v>
      </c>
      <c r="JV85" t="s">
        <v>344</v>
      </c>
      <c r="JW85" t="s">
        <v>344</v>
      </c>
      <c r="JX85">
        <v>0</v>
      </c>
      <c r="JY85">
        <v>1</v>
      </c>
      <c r="JZ85">
        <v>1</v>
      </c>
      <c r="KD85" t="s">
        <v>344</v>
      </c>
      <c r="KE85" t="s">
        <v>344</v>
      </c>
      <c r="KF85" t="s">
        <v>1582</v>
      </c>
      <c r="KG85" t="s">
        <v>1583</v>
      </c>
      <c r="KI85" t="s">
        <v>351</v>
      </c>
      <c r="KJ85" t="s">
        <v>351</v>
      </c>
      <c r="KK85" t="s">
        <v>1584</v>
      </c>
      <c r="KN85" t="s">
        <v>344</v>
      </c>
      <c r="KO85" t="s">
        <v>351</v>
      </c>
      <c r="KP85">
        <v>0</v>
      </c>
      <c r="KQ85">
        <v>0</v>
      </c>
      <c r="KU85">
        <v>0</v>
      </c>
      <c r="KV85">
        <v>0</v>
      </c>
      <c r="KZ85" t="s">
        <v>344</v>
      </c>
      <c r="LA85" t="s">
        <v>344</v>
      </c>
      <c r="LB85">
        <v>0</v>
      </c>
      <c r="LE85" t="s">
        <v>344</v>
      </c>
      <c r="LF85" t="s">
        <v>344</v>
      </c>
    </row>
    <row r="86" spans="1:318" x14ac:dyDescent="0.25">
      <c r="A86" t="s">
        <v>1585</v>
      </c>
      <c r="B86">
        <v>0</v>
      </c>
      <c r="C86">
        <v>0</v>
      </c>
      <c r="D86">
        <v>0</v>
      </c>
      <c r="E86">
        <v>1</v>
      </c>
      <c r="I86" t="s">
        <v>344</v>
      </c>
      <c r="J86" t="s">
        <v>344</v>
      </c>
      <c r="N86" t="s">
        <v>344</v>
      </c>
      <c r="O86" t="s">
        <v>344</v>
      </c>
      <c r="S86" t="s">
        <v>344</v>
      </c>
      <c r="T86" t="s">
        <v>344</v>
      </c>
      <c r="U86" t="s">
        <v>1586</v>
      </c>
      <c r="X86" t="s">
        <v>351</v>
      </c>
      <c r="Y86" t="s">
        <v>351</v>
      </c>
      <c r="Z86">
        <v>0</v>
      </c>
      <c r="AA86">
        <v>0</v>
      </c>
      <c r="AB86">
        <v>0</v>
      </c>
      <c r="AC86">
        <v>0</v>
      </c>
      <c r="AD86">
        <v>0</v>
      </c>
      <c r="AE86">
        <v>0</v>
      </c>
      <c r="AF86">
        <v>0</v>
      </c>
      <c r="AG86">
        <v>1</v>
      </c>
      <c r="AH86">
        <v>0</v>
      </c>
      <c r="AI86">
        <v>0</v>
      </c>
      <c r="AJ86">
        <v>0</v>
      </c>
      <c r="AK86">
        <v>0</v>
      </c>
      <c r="AL86">
        <v>1</v>
      </c>
      <c r="AM86">
        <v>1</v>
      </c>
      <c r="AQ86" t="s">
        <v>344</v>
      </c>
      <c r="AR86" t="s">
        <v>344</v>
      </c>
      <c r="AV86" t="s">
        <v>344</v>
      </c>
      <c r="AW86" t="s">
        <v>344</v>
      </c>
      <c r="BA86" t="s">
        <v>344</v>
      </c>
      <c r="BB86" t="s">
        <v>344</v>
      </c>
      <c r="BF86" t="s">
        <v>344</v>
      </c>
      <c r="BG86" t="s">
        <v>344</v>
      </c>
      <c r="BK86" t="s">
        <v>344</v>
      </c>
      <c r="BL86" t="s">
        <v>344</v>
      </c>
      <c r="BP86" t="s">
        <v>344</v>
      </c>
      <c r="BU86" t="s">
        <v>344</v>
      </c>
      <c r="BV86" t="s">
        <v>344</v>
      </c>
      <c r="BW86" t="s">
        <v>1586</v>
      </c>
      <c r="BZ86" t="s">
        <v>351</v>
      </c>
      <c r="CA86" t="s">
        <v>351</v>
      </c>
      <c r="CE86" t="s">
        <v>344</v>
      </c>
      <c r="CF86" t="s">
        <v>344</v>
      </c>
      <c r="CJ86" t="s">
        <v>344</v>
      </c>
      <c r="CK86" t="s">
        <v>344</v>
      </c>
      <c r="CO86" t="s">
        <v>344</v>
      </c>
      <c r="CP86" t="s">
        <v>344</v>
      </c>
      <c r="CT86" t="s">
        <v>344</v>
      </c>
      <c r="CU86" t="s">
        <v>344</v>
      </c>
      <c r="CV86" t="s">
        <v>1586</v>
      </c>
      <c r="CY86" t="s">
        <v>351</v>
      </c>
      <c r="CZ86" t="s">
        <v>351</v>
      </c>
      <c r="DA86" t="s">
        <v>1586</v>
      </c>
      <c r="DD86">
        <v>1</v>
      </c>
      <c r="DE86">
        <v>1</v>
      </c>
      <c r="DF86">
        <v>0</v>
      </c>
      <c r="DG86">
        <v>0</v>
      </c>
      <c r="DH86">
        <v>0</v>
      </c>
      <c r="DI86">
        <v>0</v>
      </c>
      <c r="DJ86">
        <v>0</v>
      </c>
      <c r="DK86">
        <v>0</v>
      </c>
      <c r="DO86" t="s">
        <v>344</v>
      </c>
      <c r="DP86" t="s">
        <v>344</v>
      </c>
      <c r="DT86" t="s">
        <v>344</v>
      </c>
      <c r="DU86" t="s">
        <v>344</v>
      </c>
      <c r="DY86" t="s">
        <v>344</v>
      </c>
      <c r="DZ86" t="s">
        <v>344</v>
      </c>
      <c r="ED86" t="s">
        <v>344</v>
      </c>
      <c r="EE86" t="s">
        <v>344</v>
      </c>
      <c r="EI86" t="s">
        <v>344</v>
      </c>
      <c r="EJ86" t="s">
        <v>344</v>
      </c>
      <c r="EN86" t="s">
        <v>344</v>
      </c>
      <c r="EO86" t="s">
        <v>344</v>
      </c>
      <c r="EP86">
        <v>0</v>
      </c>
      <c r="EQ86">
        <v>0</v>
      </c>
      <c r="ER86">
        <v>0</v>
      </c>
      <c r="ES86">
        <v>0</v>
      </c>
      <c r="ET86">
        <v>0</v>
      </c>
      <c r="EU86">
        <v>0</v>
      </c>
      <c r="EV86">
        <v>0</v>
      </c>
      <c r="EZ86" t="s">
        <v>344</v>
      </c>
      <c r="FA86" t="s">
        <v>344</v>
      </c>
      <c r="FE86" t="s">
        <v>344</v>
      </c>
      <c r="FF86" t="s">
        <v>344</v>
      </c>
      <c r="FJ86" t="s">
        <v>344</v>
      </c>
      <c r="FK86" t="s">
        <v>344</v>
      </c>
      <c r="FO86" t="s">
        <v>344</v>
      </c>
      <c r="FP86" t="s">
        <v>344</v>
      </c>
      <c r="FT86" t="s">
        <v>344</v>
      </c>
      <c r="FU86" t="s">
        <v>344</v>
      </c>
      <c r="FY86" t="s">
        <v>344</v>
      </c>
      <c r="FZ86" t="s">
        <v>344</v>
      </c>
      <c r="GD86">
        <v>0</v>
      </c>
      <c r="GE86">
        <v>0</v>
      </c>
      <c r="GF86">
        <v>0</v>
      </c>
      <c r="GG86">
        <v>0</v>
      </c>
      <c r="GH86">
        <v>0</v>
      </c>
      <c r="GI86">
        <v>0</v>
      </c>
      <c r="GJ86">
        <v>0</v>
      </c>
      <c r="GK86">
        <v>0</v>
      </c>
      <c r="GO86" t="s">
        <v>344</v>
      </c>
      <c r="GP86" t="s">
        <v>344</v>
      </c>
      <c r="GT86" t="s">
        <v>344</v>
      </c>
      <c r="GU86" t="s">
        <v>344</v>
      </c>
      <c r="GY86" t="s">
        <v>344</v>
      </c>
      <c r="GZ86" t="s">
        <v>344</v>
      </c>
      <c r="HD86" t="s">
        <v>344</v>
      </c>
      <c r="HE86" t="s">
        <v>344</v>
      </c>
      <c r="HI86" t="s">
        <v>344</v>
      </c>
      <c r="HJ86" t="s">
        <v>344</v>
      </c>
      <c r="HN86" t="s">
        <v>344</v>
      </c>
      <c r="HO86" t="s">
        <v>344</v>
      </c>
      <c r="HP86">
        <v>0</v>
      </c>
      <c r="HQ86">
        <v>0</v>
      </c>
      <c r="HR86">
        <v>0</v>
      </c>
      <c r="HS86">
        <v>0</v>
      </c>
      <c r="HT86">
        <v>0</v>
      </c>
      <c r="HU86">
        <v>0</v>
      </c>
      <c r="HV86">
        <v>0</v>
      </c>
      <c r="HW86">
        <v>0</v>
      </c>
      <c r="HX86">
        <v>0</v>
      </c>
      <c r="HY86">
        <v>0</v>
      </c>
      <c r="IC86" t="s">
        <v>344</v>
      </c>
      <c r="ID86" t="s">
        <v>344</v>
      </c>
      <c r="IH86" t="s">
        <v>344</v>
      </c>
      <c r="II86" t="s">
        <v>344</v>
      </c>
      <c r="IM86" t="s">
        <v>344</v>
      </c>
      <c r="IN86" t="s">
        <v>344</v>
      </c>
      <c r="IR86" t="s">
        <v>344</v>
      </c>
      <c r="IS86" t="s">
        <v>344</v>
      </c>
      <c r="IW86" t="s">
        <v>344</v>
      </c>
      <c r="IX86" t="s">
        <v>344</v>
      </c>
      <c r="JB86" t="s">
        <v>344</v>
      </c>
      <c r="JC86" t="s">
        <v>344</v>
      </c>
      <c r="JG86" t="s">
        <v>344</v>
      </c>
      <c r="JH86" t="s">
        <v>344</v>
      </c>
      <c r="JL86" t="s">
        <v>344</v>
      </c>
      <c r="JM86" t="s">
        <v>344</v>
      </c>
      <c r="JQ86" t="s">
        <v>344</v>
      </c>
      <c r="JR86" t="s">
        <v>344</v>
      </c>
      <c r="JV86" t="s">
        <v>344</v>
      </c>
      <c r="JW86" t="s">
        <v>344</v>
      </c>
      <c r="JX86">
        <v>0</v>
      </c>
      <c r="JY86">
        <v>0</v>
      </c>
      <c r="JZ86">
        <v>0</v>
      </c>
      <c r="KD86" t="s">
        <v>344</v>
      </c>
      <c r="KE86" t="s">
        <v>344</v>
      </c>
      <c r="KI86" t="s">
        <v>344</v>
      </c>
      <c r="KJ86" t="s">
        <v>344</v>
      </c>
      <c r="KN86" t="s">
        <v>344</v>
      </c>
      <c r="KO86" t="s">
        <v>344</v>
      </c>
      <c r="KP86">
        <v>0</v>
      </c>
      <c r="KQ86">
        <v>0</v>
      </c>
      <c r="KU86">
        <v>0</v>
      </c>
      <c r="KV86">
        <v>0</v>
      </c>
      <c r="KZ86" t="s">
        <v>344</v>
      </c>
      <c r="LA86" t="s">
        <v>344</v>
      </c>
      <c r="LB86">
        <v>0</v>
      </c>
      <c r="LE86" t="s">
        <v>344</v>
      </c>
      <c r="LF86" t="s">
        <v>344</v>
      </c>
    </row>
  </sheetData>
  <mergeCells count="61">
    <mergeCell ref="KW1:LA1"/>
    <mergeCell ref="KA1:KE1"/>
    <mergeCell ref="KF1:KJ1"/>
    <mergeCell ref="KK1:KO1"/>
    <mergeCell ref="JI1:JM1"/>
    <mergeCell ref="JN1:JR1"/>
    <mergeCell ref="JS1:JW1"/>
    <mergeCell ref="KR1:KV1"/>
    <mergeCell ref="JX1:JZ1"/>
    <mergeCell ref="KP1:KQ1"/>
    <mergeCell ref="IJ1:IN1"/>
    <mergeCell ref="IO1:IS1"/>
    <mergeCell ref="IT1:IX1"/>
    <mergeCell ref="IY1:JC1"/>
    <mergeCell ref="JD1:JH1"/>
    <mergeCell ref="HF1:HJ1"/>
    <mergeCell ref="HK1:HO1"/>
    <mergeCell ref="HZ1:ID1"/>
    <mergeCell ref="HP1:HY1"/>
    <mergeCell ref="IE1:II1"/>
    <mergeCell ref="GA1:GE1"/>
    <mergeCell ref="GL1:GP1"/>
    <mergeCell ref="GQ1:GU1"/>
    <mergeCell ref="GV1:GZ1"/>
    <mergeCell ref="HA1:HE1"/>
    <mergeCell ref="FB1:FF1"/>
    <mergeCell ref="FG1:FK1"/>
    <mergeCell ref="FL1:FP1"/>
    <mergeCell ref="FQ1:FU1"/>
    <mergeCell ref="FV1:FZ1"/>
    <mergeCell ref="DV1:DZ1"/>
    <mergeCell ref="EA1:EE1"/>
    <mergeCell ref="EF1:EJ1"/>
    <mergeCell ref="EK1:EO1"/>
    <mergeCell ref="EW1:FA1"/>
    <mergeCell ref="CQ1:CU1"/>
    <mergeCell ref="CV1:CZ1"/>
    <mergeCell ref="DA1:DE1"/>
    <mergeCell ref="DL1:DP1"/>
    <mergeCell ref="DQ1:DU1"/>
    <mergeCell ref="BR1:BV1"/>
    <mergeCell ref="BW1:CA1"/>
    <mergeCell ref="CB1:CF1"/>
    <mergeCell ref="CG1:CK1"/>
    <mergeCell ref="CL1:CP1"/>
    <mergeCell ref="LC1:LF1"/>
    <mergeCell ref="Z1:AM1"/>
    <mergeCell ref="B1:E1"/>
    <mergeCell ref="DF1:DK1"/>
    <mergeCell ref="EP1:EV1"/>
    <mergeCell ref="GF1:GK1"/>
    <mergeCell ref="F1:J1"/>
    <mergeCell ref="K1:O1"/>
    <mergeCell ref="P1:T1"/>
    <mergeCell ref="U1:Y1"/>
    <mergeCell ref="AN1:AR1"/>
    <mergeCell ref="AS1:AW1"/>
    <mergeCell ref="AX1:BB1"/>
    <mergeCell ref="BC1:BG1"/>
    <mergeCell ref="BH1:BL1"/>
    <mergeCell ref="BM1:BQ1"/>
  </mergeCells>
  <phoneticPr fontId="8" type="noConversion"/>
  <pageMargins left="1" right="1" top="1" bottom="1" header="0.3" footer="0.3"/>
  <pageSetup orientation="portrait"/>
  <ignoredErrors>
    <ignoredError sqref="A2 GF2:IG2 B2:G2 N2:O2 I2:L2 P2:Q2 S2:V2 AQ2:AR2 X2:AO2 AS2:FZ2 IT2:IV2 IJ2:IQ2 IY2:KI2 KP2:LA2 KK2:KN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outlinePr summaryBelow="0"/>
  </sheetPr>
  <dimension ref="A1:F18"/>
  <sheetViews>
    <sheetView topLeftCell="A10" zoomScaleNormal="100" workbookViewId="0">
      <selection activeCell="C12" sqref="C12"/>
    </sheetView>
  </sheetViews>
  <sheetFormatPr baseColWidth="10" defaultRowHeight="15" x14ac:dyDescent="0.25"/>
  <cols>
    <col min="1" max="1" width="29.7109375" style="22" customWidth="1"/>
    <col min="2" max="4" width="25.7109375" style="23" customWidth="1"/>
    <col min="5" max="6" width="7.42578125" style="22" customWidth="1"/>
  </cols>
  <sheetData>
    <row r="1" spans="1:6" s="7" customFormat="1" ht="27.75" customHeight="1" x14ac:dyDescent="0.25">
      <c r="A1" s="25" t="s">
        <v>305</v>
      </c>
      <c r="B1" s="38" t="s">
        <v>1613</v>
      </c>
      <c r="C1" s="38"/>
      <c r="D1" s="38"/>
      <c r="E1" s="38"/>
      <c r="F1" s="38"/>
    </row>
    <row r="2" spans="1:6" ht="16.5" x14ac:dyDescent="0.25">
      <c r="A2" s="19" t="s">
        <v>0</v>
      </c>
      <c r="B2" s="20" t="s">
        <v>315</v>
      </c>
      <c r="C2" s="20" t="s">
        <v>316</v>
      </c>
      <c r="D2" s="20" t="s">
        <v>317</v>
      </c>
      <c r="E2" s="21" t="s">
        <v>318</v>
      </c>
      <c r="F2" s="21" t="s">
        <v>319</v>
      </c>
    </row>
    <row r="3" spans="1:6" s="24" customFormat="1" ht="60" customHeight="1" x14ac:dyDescent="0.25">
      <c r="A3" s="39" t="s">
        <v>347</v>
      </c>
      <c r="B3" s="40" t="s">
        <v>355</v>
      </c>
      <c r="C3" s="40" t="s">
        <v>356</v>
      </c>
      <c r="D3" s="40" t="s">
        <v>350</v>
      </c>
      <c r="E3" s="39" t="s">
        <v>351</v>
      </c>
      <c r="F3" s="39" t="s">
        <v>351</v>
      </c>
    </row>
    <row r="4" spans="1:6" s="24" customFormat="1" ht="60" customHeight="1" x14ac:dyDescent="0.25">
      <c r="A4" s="39" t="s">
        <v>368</v>
      </c>
      <c r="B4" s="40" t="s">
        <v>372</v>
      </c>
      <c r="C4" s="40" t="s">
        <v>373</v>
      </c>
      <c r="D4" s="40" t="s">
        <v>371</v>
      </c>
      <c r="E4" s="39" t="s">
        <v>344</v>
      </c>
      <c r="F4" s="39" t="s">
        <v>344</v>
      </c>
    </row>
    <row r="5" spans="1:6" s="24" customFormat="1" ht="60" customHeight="1" x14ac:dyDescent="0.25">
      <c r="A5" s="39" t="s">
        <v>376</v>
      </c>
      <c r="B5" s="40" t="s">
        <v>427</v>
      </c>
      <c r="C5" s="40" t="s">
        <v>428</v>
      </c>
      <c r="D5" s="40"/>
      <c r="E5" s="39" t="s">
        <v>351</v>
      </c>
      <c r="F5" s="39" t="s">
        <v>351</v>
      </c>
    </row>
    <row r="6" spans="1:6" s="24" customFormat="1" ht="60" customHeight="1" x14ac:dyDescent="0.25">
      <c r="A6" s="39" t="s">
        <v>569</v>
      </c>
      <c r="B6" s="40" t="s">
        <v>591</v>
      </c>
      <c r="C6" s="40" t="s">
        <v>592</v>
      </c>
      <c r="D6" s="40" t="s">
        <v>588</v>
      </c>
      <c r="E6" s="39" t="s">
        <v>351</v>
      </c>
      <c r="F6" s="39" t="s">
        <v>351</v>
      </c>
    </row>
    <row r="7" spans="1:6" s="24" customFormat="1" ht="60" customHeight="1" x14ac:dyDescent="0.25">
      <c r="A7" s="39" t="s">
        <v>713</v>
      </c>
      <c r="B7" s="40" t="s">
        <v>727</v>
      </c>
      <c r="C7" s="40" t="s">
        <v>728</v>
      </c>
      <c r="D7" s="40"/>
      <c r="E7" s="39" t="s">
        <v>351</v>
      </c>
      <c r="F7" s="39" t="s">
        <v>344</v>
      </c>
    </row>
    <row r="8" spans="1:6" s="24" customFormat="1" ht="60" customHeight="1" x14ac:dyDescent="0.25">
      <c r="A8" s="39" t="s">
        <v>781</v>
      </c>
      <c r="B8" s="40" t="s">
        <v>782</v>
      </c>
      <c r="C8" s="40" t="s">
        <v>792</v>
      </c>
      <c r="D8" s="40" t="s">
        <v>793</v>
      </c>
      <c r="E8" s="39" t="s">
        <v>351</v>
      </c>
      <c r="F8" s="39" t="s">
        <v>351</v>
      </c>
    </row>
    <row r="9" spans="1:6" s="24" customFormat="1" ht="60" customHeight="1" x14ac:dyDescent="0.25">
      <c r="A9" s="39" t="s">
        <v>829</v>
      </c>
      <c r="B9" s="40" t="s">
        <v>836</v>
      </c>
      <c r="C9" s="40" t="s">
        <v>837</v>
      </c>
      <c r="D9" s="40"/>
      <c r="E9" s="39" t="s">
        <v>344</v>
      </c>
      <c r="F9" s="39" t="s">
        <v>344</v>
      </c>
    </row>
    <row r="10" spans="1:6" s="24" customFormat="1" ht="60" customHeight="1" x14ac:dyDescent="0.25">
      <c r="A10" s="39" t="s">
        <v>916</v>
      </c>
      <c r="B10" s="40" t="s">
        <v>928</v>
      </c>
      <c r="C10" s="40" t="s">
        <v>918</v>
      </c>
      <c r="D10" s="40" t="s">
        <v>919</v>
      </c>
      <c r="E10" s="39" t="s">
        <v>344</v>
      </c>
      <c r="F10" s="39" t="s">
        <v>344</v>
      </c>
    </row>
    <row r="11" spans="1:6" s="24" customFormat="1" ht="60" customHeight="1" x14ac:dyDescent="0.25">
      <c r="A11" s="39" t="s">
        <v>974</v>
      </c>
      <c r="B11" s="40" t="s">
        <v>1005</v>
      </c>
      <c r="C11" s="40" t="s">
        <v>1006</v>
      </c>
      <c r="D11" s="40" t="s">
        <v>1007</v>
      </c>
      <c r="E11" s="39" t="s">
        <v>351</v>
      </c>
      <c r="F11" s="39" t="s">
        <v>351</v>
      </c>
    </row>
    <row r="12" spans="1:6" s="24" customFormat="1" ht="60" customHeight="1" x14ac:dyDescent="0.25">
      <c r="A12" s="39" t="s">
        <v>1608</v>
      </c>
      <c r="B12" s="40" t="s">
        <v>1610</v>
      </c>
      <c r="C12" s="40" t="s">
        <v>1611</v>
      </c>
      <c r="D12" s="40" t="s">
        <v>1612</v>
      </c>
      <c r="E12" s="39" t="s">
        <v>351</v>
      </c>
      <c r="F12" s="39" t="s">
        <v>351</v>
      </c>
    </row>
    <row r="13" spans="1:6" s="24" customFormat="1" ht="60" customHeight="1" x14ac:dyDescent="0.25">
      <c r="A13" s="39" t="s">
        <v>1073</v>
      </c>
      <c r="B13" s="40" t="s">
        <v>1097</v>
      </c>
      <c r="C13" s="40" t="s">
        <v>1098</v>
      </c>
      <c r="D13" s="40" t="s">
        <v>1099</v>
      </c>
      <c r="E13" s="39" t="s">
        <v>351</v>
      </c>
      <c r="F13" s="39" t="s">
        <v>351</v>
      </c>
    </row>
    <row r="14" spans="1:6" s="24" customFormat="1" ht="60" customHeight="1" x14ac:dyDescent="0.25">
      <c r="A14" s="39" t="s">
        <v>1111</v>
      </c>
      <c r="B14" s="40" t="s">
        <v>1136</v>
      </c>
      <c r="C14" s="40" t="s">
        <v>1113</v>
      </c>
      <c r="D14" s="40" t="s">
        <v>1137</v>
      </c>
      <c r="E14" s="39" t="s">
        <v>351</v>
      </c>
      <c r="F14" s="39" t="s">
        <v>351</v>
      </c>
    </row>
    <row r="15" spans="1:6" s="24" customFormat="1" ht="60" customHeight="1" x14ac:dyDescent="0.25">
      <c r="A15" s="39" t="s">
        <v>1161</v>
      </c>
      <c r="B15" s="40" t="s">
        <v>1167</v>
      </c>
      <c r="C15" s="40"/>
      <c r="D15" s="40"/>
      <c r="E15" s="39" t="s">
        <v>351</v>
      </c>
      <c r="F15" s="39" t="s">
        <v>351</v>
      </c>
    </row>
    <row r="16" spans="1:6" s="24" customFormat="1" ht="60" customHeight="1" x14ac:dyDescent="0.25">
      <c r="A16" s="39" t="s">
        <v>1184</v>
      </c>
      <c r="B16" s="40" t="s">
        <v>1191</v>
      </c>
      <c r="C16" s="40" t="s">
        <v>1192</v>
      </c>
      <c r="D16" s="40"/>
      <c r="E16" s="39" t="s">
        <v>344</v>
      </c>
      <c r="F16" s="39" t="s">
        <v>344</v>
      </c>
    </row>
    <row r="17" spans="1:6" s="24" customFormat="1" ht="60" customHeight="1" x14ac:dyDescent="0.25">
      <c r="A17" s="39" t="s">
        <v>1411</v>
      </c>
      <c r="B17" s="40" t="s">
        <v>1417</v>
      </c>
      <c r="C17" s="40"/>
      <c r="D17" s="40"/>
      <c r="E17" s="39" t="s">
        <v>351</v>
      </c>
      <c r="F17" s="39" t="s">
        <v>351</v>
      </c>
    </row>
    <row r="18" spans="1:6" s="24" customFormat="1" ht="60" customHeight="1" x14ac:dyDescent="0.25">
      <c r="A18" s="39" t="s">
        <v>1551</v>
      </c>
      <c r="B18" s="40" t="s">
        <v>1566</v>
      </c>
      <c r="C18" s="40" t="s">
        <v>1567</v>
      </c>
      <c r="D18" s="40" t="s">
        <v>1568</v>
      </c>
      <c r="E18" s="39" t="s">
        <v>344</v>
      </c>
      <c r="F18" s="39" t="s">
        <v>351</v>
      </c>
    </row>
  </sheetData>
  <mergeCells count="1">
    <mergeCell ref="B1:F1"/>
  </mergeCells>
  <pageMargins left="0.78740157480314998" right="0.23622047244094499" top="0.74803149606299202" bottom="0.74803149606299202" header="0.31496062992126" footer="0.31496062992126"/>
  <pageSetup scale="98" orientation="landscape" r:id="rId1"/>
  <headerFooter>
    <oddFooter>&amp;R&amp;P/&amp;N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D2009"/>
  <sheetViews>
    <sheetView workbookViewId="0">
      <selection activeCell="A3" sqref="A3:D2009"/>
    </sheetView>
  </sheetViews>
  <sheetFormatPr baseColWidth="10" defaultRowHeight="15" x14ac:dyDescent="0.25"/>
  <sheetData>
    <row r="1" spans="1:4" x14ac:dyDescent="0.25">
      <c r="A1" s="7"/>
      <c r="B1" s="26" t="s">
        <v>342</v>
      </c>
      <c r="C1" s="26">
        <f>COUNTIF(B3:D99999,"alert")</f>
        <v>4</v>
      </c>
      <c r="D1" s="7"/>
    </row>
    <row r="2" spans="1:4" x14ac:dyDescent="0.25">
      <c r="A2" t="s">
        <v>340</v>
      </c>
      <c r="B2" t="s">
        <v>341</v>
      </c>
      <c r="C2" t="s">
        <v>339</v>
      </c>
      <c r="D2" t="s">
        <v>341</v>
      </c>
    </row>
    <row r="3" spans="1:4" x14ac:dyDescent="0.25">
      <c r="A3" s="27">
        <f>1 + LEN(Answers!B2) - LEN(SUBSTITUTE(Answers!B2,CHAR(10),""))</f>
        <v>1</v>
      </c>
      <c r="B3" s="24" t="str">
        <f>IF(A3&gt;4,"alert","")</f>
        <v/>
      </c>
      <c r="C3" s="24">
        <f>LEN(Answers!B2)</f>
        <v>21</v>
      </c>
      <c r="D3" s="24" t="str">
        <f>IF(C3&gt;120,"alert","")</f>
        <v/>
      </c>
    </row>
    <row r="4" spans="1:4" x14ac:dyDescent="0.25">
      <c r="A4" s="27">
        <f>1 + LEN(Answers!B3) - LEN(SUBSTITUTE(Answers!B3,CHAR(10),""))</f>
        <v>1</v>
      </c>
      <c r="B4" s="24" t="str">
        <f t="shared" ref="B4:B67" si="0">IF(A4&gt;4,"alert","")</f>
        <v/>
      </c>
      <c r="C4" s="24">
        <f>LEN(Answers!B3)</f>
        <v>86</v>
      </c>
      <c r="D4" s="24" t="str">
        <f t="shared" ref="D4:D67" si="1">IF(C4&gt;120,"alert","")</f>
        <v/>
      </c>
    </row>
    <row r="5" spans="1:4" x14ac:dyDescent="0.25">
      <c r="A5" s="27">
        <f>1 + LEN(Answers!B4) - LEN(SUBSTITUTE(Answers!B4,CHAR(10),""))</f>
        <v>1</v>
      </c>
      <c r="B5" s="24" t="str">
        <f t="shared" si="0"/>
        <v/>
      </c>
      <c r="C5" s="24">
        <f>LEN(Answers!B4)</f>
        <v>52</v>
      </c>
      <c r="D5" s="24" t="str">
        <f t="shared" si="1"/>
        <v/>
      </c>
    </row>
    <row r="6" spans="1:4" x14ac:dyDescent="0.25">
      <c r="A6" s="27">
        <f>1 + LEN(Answers!B5) - LEN(SUBSTITUTE(Answers!B5,CHAR(10),""))</f>
        <v>1</v>
      </c>
      <c r="B6" s="24" t="str">
        <f t="shared" si="0"/>
        <v/>
      </c>
      <c r="C6" s="24">
        <f>LEN(Answers!B5)</f>
        <v>89</v>
      </c>
      <c r="D6" s="24" t="str">
        <f t="shared" si="1"/>
        <v/>
      </c>
    </row>
    <row r="7" spans="1:4" x14ac:dyDescent="0.25">
      <c r="A7" s="27">
        <f>1 + LEN(Answers!B6) - LEN(SUBSTITUTE(Answers!B6,CHAR(10),""))</f>
        <v>1</v>
      </c>
      <c r="B7" s="24" t="str">
        <f t="shared" si="0"/>
        <v/>
      </c>
      <c r="C7" s="24">
        <f>LEN(Answers!B6)</f>
        <v>27</v>
      </c>
      <c r="D7" s="24" t="str">
        <f t="shared" si="1"/>
        <v/>
      </c>
    </row>
    <row r="8" spans="1:4" x14ac:dyDescent="0.25">
      <c r="A8" s="27">
        <f>1 + LEN(Answers!B7) - LEN(SUBSTITUTE(Answers!B7,CHAR(10),""))</f>
        <v>1</v>
      </c>
      <c r="B8" s="24" t="str">
        <f t="shared" si="0"/>
        <v/>
      </c>
      <c r="C8" s="24">
        <f>LEN(Answers!B7)</f>
        <v>27</v>
      </c>
      <c r="D8" s="24" t="str">
        <f t="shared" si="1"/>
        <v/>
      </c>
    </row>
    <row r="9" spans="1:4" x14ac:dyDescent="0.25">
      <c r="A9" s="27">
        <f>1 + LEN(Answers!B8) - LEN(SUBSTITUTE(Answers!B8,CHAR(10),""))</f>
        <v>1</v>
      </c>
      <c r="B9" s="24" t="str">
        <f t="shared" si="0"/>
        <v/>
      </c>
      <c r="C9" s="24">
        <f>LEN(Answers!B8)</f>
        <v>157</v>
      </c>
      <c r="D9" s="24" t="str">
        <f t="shared" si="1"/>
        <v>alert</v>
      </c>
    </row>
    <row r="10" spans="1:4" x14ac:dyDescent="0.25">
      <c r="A10" s="27">
        <f>1 + LEN(Answers!B9) - LEN(SUBSTITUTE(Answers!B9,CHAR(10),""))</f>
        <v>1</v>
      </c>
      <c r="B10" s="24" t="str">
        <f t="shared" si="0"/>
        <v/>
      </c>
      <c r="C10" s="24">
        <f>LEN(Answers!B9)</f>
        <v>100</v>
      </c>
      <c r="D10" s="24" t="str">
        <f t="shared" si="1"/>
        <v/>
      </c>
    </row>
    <row r="11" spans="1:4" x14ac:dyDescent="0.25">
      <c r="A11" s="27">
        <f>1 + LEN(Answers!B10) - LEN(SUBSTITUTE(Answers!B10,CHAR(10),""))</f>
        <v>1</v>
      </c>
      <c r="B11" s="24" t="str">
        <f t="shared" si="0"/>
        <v/>
      </c>
      <c r="C11" s="24">
        <f>LEN(Answers!B10)</f>
        <v>184</v>
      </c>
      <c r="D11" s="24" t="str">
        <f t="shared" si="1"/>
        <v>alert</v>
      </c>
    </row>
    <row r="12" spans="1:4" x14ac:dyDescent="0.25">
      <c r="A12" s="27">
        <f>1 + LEN(Answers!B11) - LEN(SUBSTITUTE(Answers!B11,CHAR(10),""))</f>
        <v>1</v>
      </c>
      <c r="B12" s="24" t="str">
        <f t="shared" si="0"/>
        <v/>
      </c>
      <c r="C12" s="24">
        <f>LEN(Answers!B11)</f>
        <v>103</v>
      </c>
      <c r="D12" s="24" t="str">
        <f t="shared" si="1"/>
        <v/>
      </c>
    </row>
    <row r="13" spans="1:4" x14ac:dyDescent="0.25">
      <c r="A13" s="27">
        <f>1 + LEN(Answers!B12) - LEN(SUBSTITUTE(Answers!B12,CHAR(10),""))</f>
        <v>1</v>
      </c>
      <c r="B13" s="24" t="str">
        <f t="shared" si="0"/>
        <v/>
      </c>
      <c r="C13" s="24">
        <f>LEN(Answers!B12)</f>
        <v>125</v>
      </c>
      <c r="D13" s="24" t="str">
        <f t="shared" si="1"/>
        <v>alert</v>
      </c>
    </row>
    <row r="14" spans="1:4" x14ac:dyDescent="0.25">
      <c r="A14" s="27">
        <f>1 + LEN(Answers!B13) - LEN(SUBSTITUTE(Answers!B13,CHAR(10),""))</f>
        <v>1</v>
      </c>
      <c r="B14" s="24" t="str">
        <f t="shared" si="0"/>
        <v/>
      </c>
      <c r="C14" s="24">
        <f>LEN(Answers!B13)</f>
        <v>61</v>
      </c>
      <c r="D14" s="24" t="str">
        <f t="shared" si="1"/>
        <v/>
      </c>
    </row>
    <row r="15" spans="1:4" x14ac:dyDescent="0.25">
      <c r="A15" s="27">
        <f>1 + LEN(Answers!B14) - LEN(SUBSTITUTE(Answers!B14,CHAR(10),""))</f>
        <v>1</v>
      </c>
      <c r="B15" s="24" t="str">
        <f t="shared" si="0"/>
        <v/>
      </c>
      <c r="C15" s="24">
        <f>LEN(Answers!B14)</f>
        <v>34</v>
      </c>
      <c r="D15" s="24" t="str">
        <f t="shared" si="1"/>
        <v/>
      </c>
    </row>
    <row r="16" spans="1:4" x14ac:dyDescent="0.25">
      <c r="A16" s="27">
        <f>1 + LEN(Answers!B15) - LEN(SUBSTITUTE(Answers!B15,CHAR(10),""))</f>
        <v>1</v>
      </c>
      <c r="B16" s="24" t="str">
        <f t="shared" si="0"/>
        <v/>
      </c>
      <c r="C16" s="24">
        <f>LEN(Answers!B15)</f>
        <v>40</v>
      </c>
      <c r="D16" s="24" t="str">
        <f t="shared" si="1"/>
        <v/>
      </c>
    </row>
    <row r="17" spans="1:4" x14ac:dyDescent="0.25">
      <c r="A17" s="27">
        <f>1 + LEN(Answers!B16) - LEN(SUBSTITUTE(Answers!B16,CHAR(10),""))</f>
        <v>1</v>
      </c>
      <c r="B17" s="24" t="str">
        <f t="shared" si="0"/>
        <v/>
      </c>
      <c r="C17" s="24">
        <f>LEN(Answers!B16)</f>
        <v>44</v>
      </c>
      <c r="D17" s="24" t="str">
        <f t="shared" si="1"/>
        <v/>
      </c>
    </row>
    <row r="18" spans="1:4" x14ac:dyDescent="0.25">
      <c r="A18" s="27">
        <f>1 + LEN(Answers!B17) - LEN(SUBSTITUTE(Answers!B17,CHAR(10),""))</f>
        <v>3</v>
      </c>
      <c r="B18" s="24" t="str">
        <f t="shared" si="0"/>
        <v/>
      </c>
      <c r="C18" s="24">
        <f>LEN(Answers!B17)</f>
        <v>28</v>
      </c>
      <c r="D18" s="24" t="str">
        <f t="shared" si="1"/>
        <v/>
      </c>
    </row>
    <row r="19" spans="1:4" x14ac:dyDescent="0.25">
      <c r="A19" s="27">
        <f>1 + LEN(Answers!B18) - LEN(SUBSTITUTE(Answers!B18,CHAR(10),""))</f>
        <v>1</v>
      </c>
      <c r="B19" s="24" t="str">
        <f t="shared" si="0"/>
        <v/>
      </c>
      <c r="C19" s="24">
        <f>LEN(Answers!B18)</f>
        <v>132</v>
      </c>
      <c r="D19" s="24" t="str">
        <f t="shared" si="1"/>
        <v>alert</v>
      </c>
    </row>
    <row r="20" spans="1:4" x14ac:dyDescent="0.25">
      <c r="A20" s="27">
        <f>1 + LEN(Answers!B19) - LEN(SUBSTITUTE(Answers!B19,CHAR(10),""))</f>
        <v>1</v>
      </c>
      <c r="B20" s="24" t="str">
        <f t="shared" si="0"/>
        <v/>
      </c>
      <c r="C20" s="24">
        <f>LEN(Answers!B19)</f>
        <v>0</v>
      </c>
      <c r="D20" s="24" t="str">
        <f t="shared" si="1"/>
        <v/>
      </c>
    </row>
    <row r="21" spans="1:4" x14ac:dyDescent="0.25">
      <c r="A21" s="27">
        <f>1 + LEN(Answers!B20) - LEN(SUBSTITUTE(Answers!B20,CHAR(10),""))</f>
        <v>1</v>
      </c>
      <c r="B21" s="24" t="str">
        <f t="shared" si="0"/>
        <v/>
      </c>
      <c r="C21" s="24">
        <f>LEN(Answers!B20)</f>
        <v>0</v>
      </c>
      <c r="D21" s="24" t="str">
        <f t="shared" si="1"/>
        <v/>
      </c>
    </row>
    <row r="22" spans="1:4" x14ac:dyDescent="0.25">
      <c r="A22" s="27">
        <f>1 + LEN(Answers!B21) - LEN(SUBSTITUTE(Answers!B21,CHAR(10),""))</f>
        <v>1</v>
      </c>
      <c r="B22" s="24" t="str">
        <f t="shared" si="0"/>
        <v/>
      </c>
      <c r="C22" s="24">
        <f>LEN(Answers!B21)</f>
        <v>0</v>
      </c>
      <c r="D22" s="24" t="str">
        <f t="shared" si="1"/>
        <v/>
      </c>
    </row>
    <row r="23" spans="1:4" x14ac:dyDescent="0.25">
      <c r="A23" s="27">
        <f>1 + LEN(Answers!B22) - LEN(SUBSTITUTE(Answers!B22,CHAR(10),""))</f>
        <v>1</v>
      </c>
      <c r="B23" s="24" t="str">
        <f t="shared" si="0"/>
        <v/>
      </c>
      <c r="C23" s="24">
        <f>LEN(Answers!B22)</f>
        <v>0</v>
      </c>
      <c r="D23" s="24" t="str">
        <f t="shared" si="1"/>
        <v/>
      </c>
    </row>
    <row r="24" spans="1:4" x14ac:dyDescent="0.25">
      <c r="A24" s="27">
        <f>1 + LEN(Answers!B23) - LEN(SUBSTITUTE(Answers!B23,CHAR(10),""))</f>
        <v>1</v>
      </c>
      <c r="B24" s="24" t="str">
        <f t="shared" si="0"/>
        <v/>
      </c>
      <c r="C24" s="24">
        <f>LEN(Answers!B23)</f>
        <v>0</v>
      </c>
      <c r="D24" s="24" t="str">
        <f t="shared" si="1"/>
        <v/>
      </c>
    </row>
    <row r="25" spans="1:4" x14ac:dyDescent="0.25">
      <c r="A25" s="27">
        <f>1 + LEN(Answers!B24) - LEN(SUBSTITUTE(Answers!B24,CHAR(10),""))</f>
        <v>1</v>
      </c>
      <c r="B25" s="24" t="str">
        <f t="shared" si="0"/>
        <v/>
      </c>
      <c r="C25" s="24">
        <f>LEN(Answers!B24)</f>
        <v>0</v>
      </c>
      <c r="D25" s="24" t="str">
        <f t="shared" si="1"/>
        <v/>
      </c>
    </row>
    <row r="26" spans="1:4" x14ac:dyDescent="0.25">
      <c r="A26" s="27">
        <f>1 + LEN(Answers!B25) - LEN(SUBSTITUTE(Answers!B25,CHAR(10),""))</f>
        <v>1</v>
      </c>
      <c r="B26" s="24" t="str">
        <f t="shared" si="0"/>
        <v/>
      </c>
      <c r="C26" s="24">
        <f>LEN(Answers!B25)</f>
        <v>0</v>
      </c>
      <c r="D26" s="24" t="str">
        <f t="shared" si="1"/>
        <v/>
      </c>
    </row>
    <row r="27" spans="1:4" x14ac:dyDescent="0.25">
      <c r="A27" s="27">
        <f>1 + LEN(Answers!B26) - LEN(SUBSTITUTE(Answers!B26,CHAR(10),""))</f>
        <v>1</v>
      </c>
      <c r="B27" s="24" t="str">
        <f t="shared" si="0"/>
        <v/>
      </c>
      <c r="C27" s="24">
        <f>LEN(Answers!B26)</f>
        <v>0</v>
      </c>
      <c r="D27" s="24" t="str">
        <f t="shared" si="1"/>
        <v/>
      </c>
    </row>
    <row r="28" spans="1:4" x14ac:dyDescent="0.25">
      <c r="A28" s="27">
        <f>1 + LEN(Answers!B27) - LEN(SUBSTITUTE(Answers!B27,CHAR(10),""))</f>
        <v>1</v>
      </c>
      <c r="B28" s="24" t="str">
        <f t="shared" si="0"/>
        <v/>
      </c>
      <c r="C28" s="24">
        <f>LEN(Answers!B27)</f>
        <v>0</v>
      </c>
      <c r="D28" s="24" t="str">
        <f t="shared" si="1"/>
        <v/>
      </c>
    </row>
    <row r="29" spans="1:4" x14ac:dyDescent="0.25">
      <c r="A29" s="27">
        <f>1 + LEN(Answers!B28) - LEN(SUBSTITUTE(Answers!B28,CHAR(10),""))</f>
        <v>1</v>
      </c>
      <c r="B29" s="24" t="str">
        <f t="shared" si="0"/>
        <v/>
      </c>
      <c r="C29" s="24">
        <f>LEN(Answers!B28)</f>
        <v>0</v>
      </c>
      <c r="D29" s="24" t="str">
        <f t="shared" si="1"/>
        <v/>
      </c>
    </row>
    <row r="30" spans="1:4" x14ac:dyDescent="0.25">
      <c r="A30" s="27">
        <f>1 + LEN(Answers!B29) - LEN(SUBSTITUTE(Answers!B29,CHAR(10),""))</f>
        <v>1</v>
      </c>
      <c r="B30" s="24" t="str">
        <f t="shared" si="0"/>
        <v/>
      </c>
      <c r="C30" s="24">
        <f>LEN(Answers!B29)</f>
        <v>0</v>
      </c>
      <c r="D30" s="24" t="str">
        <f t="shared" si="1"/>
        <v/>
      </c>
    </row>
    <row r="31" spans="1:4" x14ac:dyDescent="0.25">
      <c r="A31" s="27">
        <f>1 + LEN(Answers!B30) - LEN(SUBSTITUTE(Answers!B30,CHAR(10),""))</f>
        <v>1</v>
      </c>
      <c r="B31" s="24" t="str">
        <f t="shared" si="0"/>
        <v/>
      </c>
      <c r="C31" s="24">
        <f>LEN(Answers!B30)</f>
        <v>0</v>
      </c>
      <c r="D31" s="24" t="str">
        <f t="shared" si="1"/>
        <v/>
      </c>
    </row>
    <row r="32" spans="1:4" x14ac:dyDescent="0.25">
      <c r="A32" s="27">
        <f>1 + LEN(Answers!B31) - LEN(SUBSTITUTE(Answers!B31,CHAR(10),""))</f>
        <v>1</v>
      </c>
      <c r="B32" s="24" t="str">
        <f t="shared" si="0"/>
        <v/>
      </c>
      <c r="C32" s="24">
        <f>LEN(Answers!B31)</f>
        <v>0</v>
      </c>
      <c r="D32" s="24" t="str">
        <f t="shared" si="1"/>
        <v/>
      </c>
    </row>
    <row r="33" spans="1:4" x14ac:dyDescent="0.25">
      <c r="A33" s="27">
        <f>1 + LEN(Answers!B32) - LEN(SUBSTITUTE(Answers!B32,CHAR(10),""))</f>
        <v>1</v>
      </c>
      <c r="B33" s="24" t="str">
        <f t="shared" si="0"/>
        <v/>
      </c>
      <c r="C33" s="24">
        <f>LEN(Answers!B32)</f>
        <v>0</v>
      </c>
      <c r="D33" s="24" t="str">
        <f t="shared" si="1"/>
        <v/>
      </c>
    </row>
    <row r="34" spans="1:4" x14ac:dyDescent="0.25">
      <c r="A34" s="27">
        <f>1 + LEN(Answers!B33) - LEN(SUBSTITUTE(Answers!B33,CHAR(10),""))</f>
        <v>1</v>
      </c>
      <c r="B34" s="24" t="str">
        <f t="shared" si="0"/>
        <v/>
      </c>
      <c r="C34" s="24">
        <f>LEN(Answers!B33)</f>
        <v>0</v>
      </c>
      <c r="D34" s="24" t="str">
        <f t="shared" si="1"/>
        <v/>
      </c>
    </row>
    <row r="35" spans="1:4" x14ac:dyDescent="0.25">
      <c r="A35" s="27">
        <f>1 + LEN(Answers!B34) - LEN(SUBSTITUTE(Answers!B34,CHAR(10),""))</f>
        <v>1</v>
      </c>
      <c r="B35" s="24" t="str">
        <f t="shared" si="0"/>
        <v/>
      </c>
      <c r="C35" s="24">
        <f>LEN(Answers!B34)</f>
        <v>0</v>
      </c>
      <c r="D35" s="24" t="str">
        <f t="shared" si="1"/>
        <v/>
      </c>
    </row>
    <row r="36" spans="1:4" x14ac:dyDescent="0.25">
      <c r="A36" s="27">
        <f>1 + LEN(Answers!B35) - LEN(SUBSTITUTE(Answers!B35,CHAR(10),""))</f>
        <v>1</v>
      </c>
      <c r="B36" s="24" t="str">
        <f t="shared" si="0"/>
        <v/>
      </c>
      <c r="C36" s="24">
        <f>LEN(Answers!B35)</f>
        <v>0</v>
      </c>
      <c r="D36" s="24" t="str">
        <f t="shared" si="1"/>
        <v/>
      </c>
    </row>
    <row r="37" spans="1:4" x14ac:dyDescent="0.25">
      <c r="A37" s="27">
        <f>1 + LEN(Answers!B36) - LEN(SUBSTITUTE(Answers!B36,CHAR(10),""))</f>
        <v>1</v>
      </c>
      <c r="B37" s="24" t="str">
        <f t="shared" si="0"/>
        <v/>
      </c>
      <c r="C37" s="24">
        <f>LEN(Answers!B36)</f>
        <v>0</v>
      </c>
      <c r="D37" s="24" t="str">
        <f t="shared" si="1"/>
        <v/>
      </c>
    </row>
    <row r="38" spans="1:4" x14ac:dyDescent="0.25">
      <c r="A38" s="27">
        <f>1 + LEN(Answers!B37) - LEN(SUBSTITUTE(Answers!B37,CHAR(10),""))</f>
        <v>1</v>
      </c>
      <c r="B38" s="24" t="str">
        <f t="shared" si="0"/>
        <v/>
      </c>
      <c r="C38" s="24">
        <f>LEN(Answers!B37)</f>
        <v>0</v>
      </c>
      <c r="D38" s="24" t="str">
        <f t="shared" si="1"/>
        <v/>
      </c>
    </row>
    <row r="39" spans="1:4" x14ac:dyDescent="0.25">
      <c r="A39" s="27">
        <f>1 + LEN(Answers!B38) - LEN(SUBSTITUTE(Answers!B38,CHAR(10),""))</f>
        <v>1</v>
      </c>
      <c r="B39" s="24" t="str">
        <f t="shared" si="0"/>
        <v/>
      </c>
      <c r="C39" s="24">
        <f>LEN(Answers!B38)</f>
        <v>0</v>
      </c>
      <c r="D39" s="24" t="str">
        <f t="shared" si="1"/>
        <v/>
      </c>
    </row>
    <row r="40" spans="1:4" x14ac:dyDescent="0.25">
      <c r="A40" s="27">
        <f>1 + LEN(Answers!B39) - LEN(SUBSTITUTE(Answers!B39,CHAR(10),""))</f>
        <v>1</v>
      </c>
      <c r="B40" s="24" t="str">
        <f t="shared" si="0"/>
        <v/>
      </c>
      <c r="C40" s="24">
        <f>LEN(Answers!B39)</f>
        <v>0</v>
      </c>
      <c r="D40" s="24" t="str">
        <f t="shared" si="1"/>
        <v/>
      </c>
    </row>
    <row r="41" spans="1:4" x14ac:dyDescent="0.25">
      <c r="A41" s="27">
        <f>1 + LEN(Answers!B40) - LEN(SUBSTITUTE(Answers!B40,CHAR(10),""))</f>
        <v>1</v>
      </c>
      <c r="B41" s="24" t="str">
        <f t="shared" si="0"/>
        <v/>
      </c>
      <c r="C41" s="24">
        <f>LEN(Answers!B40)</f>
        <v>0</v>
      </c>
      <c r="D41" s="24" t="str">
        <f t="shared" si="1"/>
        <v/>
      </c>
    </row>
    <row r="42" spans="1:4" x14ac:dyDescent="0.25">
      <c r="A42" s="27">
        <f>1 + LEN(Answers!B41) - LEN(SUBSTITUTE(Answers!B41,CHAR(10),""))</f>
        <v>1</v>
      </c>
      <c r="B42" s="24" t="str">
        <f t="shared" si="0"/>
        <v/>
      </c>
      <c r="C42" s="24">
        <f>LEN(Answers!B41)</f>
        <v>0</v>
      </c>
      <c r="D42" s="24" t="str">
        <f t="shared" si="1"/>
        <v/>
      </c>
    </row>
    <row r="43" spans="1:4" x14ac:dyDescent="0.25">
      <c r="A43" s="27">
        <f>1 + LEN(Answers!B42) - LEN(SUBSTITUTE(Answers!B42,CHAR(10),""))</f>
        <v>1</v>
      </c>
      <c r="B43" s="24" t="str">
        <f t="shared" si="0"/>
        <v/>
      </c>
      <c r="C43" s="24">
        <f>LEN(Answers!B42)</f>
        <v>0</v>
      </c>
      <c r="D43" s="24" t="str">
        <f t="shared" si="1"/>
        <v/>
      </c>
    </row>
    <row r="44" spans="1:4" x14ac:dyDescent="0.25">
      <c r="A44" s="27">
        <f>1 + LEN(Answers!B43) - LEN(SUBSTITUTE(Answers!B43,CHAR(10),""))</f>
        <v>1</v>
      </c>
      <c r="B44" s="24" t="str">
        <f t="shared" si="0"/>
        <v/>
      </c>
      <c r="C44" s="24">
        <f>LEN(Answers!B43)</f>
        <v>0</v>
      </c>
      <c r="D44" s="24" t="str">
        <f t="shared" si="1"/>
        <v/>
      </c>
    </row>
    <row r="45" spans="1:4" x14ac:dyDescent="0.25">
      <c r="A45" s="27">
        <f>1 + LEN(Answers!B44) - LEN(SUBSTITUTE(Answers!B44,CHAR(10),""))</f>
        <v>1</v>
      </c>
      <c r="B45" s="24" t="str">
        <f t="shared" si="0"/>
        <v/>
      </c>
      <c r="C45" s="24">
        <f>LEN(Answers!B44)</f>
        <v>0</v>
      </c>
      <c r="D45" s="24" t="str">
        <f t="shared" si="1"/>
        <v/>
      </c>
    </row>
    <row r="46" spans="1:4" x14ac:dyDescent="0.25">
      <c r="A46" s="27">
        <f>1 + LEN(Answers!B45) - LEN(SUBSTITUTE(Answers!B45,CHAR(10),""))</f>
        <v>1</v>
      </c>
      <c r="B46" s="24" t="str">
        <f t="shared" si="0"/>
        <v/>
      </c>
      <c r="C46" s="24">
        <f>LEN(Answers!B45)</f>
        <v>0</v>
      </c>
      <c r="D46" s="24" t="str">
        <f t="shared" si="1"/>
        <v/>
      </c>
    </row>
    <row r="47" spans="1:4" x14ac:dyDescent="0.25">
      <c r="A47" s="27">
        <f>1 + LEN(Answers!B46) - LEN(SUBSTITUTE(Answers!B46,CHAR(10),""))</f>
        <v>1</v>
      </c>
      <c r="B47" s="24" t="str">
        <f t="shared" si="0"/>
        <v/>
      </c>
      <c r="C47" s="24">
        <f>LEN(Answers!B46)</f>
        <v>0</v>
      </c>
      <c r="D47" s="24" t="str">
        <f t="shared" si="1"/>
        <v/>
      </c>
    </row>
    <row r="48" spans="1:4" x14ac:dyDescent="0.25">
      <c r="A48" s="27">
        <f>1 + LEN(Answers!B47) - LEN(SUBSTITUTE(Answers!B47,CHAR(10),""))</f>
        <v>1</v>
      </c>
      <c r="B48" s="24" t="str">
        <f t="shared" si="0"/>
        <v/>
      </c>
      <c r="C48" s="24">
        <f>LEN(Answers!B47)</f>
        <v>0</v>
      </c>
      <c r="D48" s="24" t="str">
        <f t="shared" si="1"/>
        <v/>
      </c>
    </row>
    <row r="49" spans="1:4" x14ac:dyDescent="0.25">
      <c r="A49" s="27">
        <f>1 + LEN(Answers!B48) - LEN(SUBSTITUTE(Answers!B48,CHAR(10),""))</f>
        <v>1</v>
      </c>
      <c r="B49" s="24" t="str">
        <f t="shared" si="0"/>
        <v/>
      </c>
      <c r="C49" s="24">
        <f>LEN(Answers!B48)</f>
        <v>0</v>
      </c>
      <c r="D49" s="24" t="str">
        <f t="shared" si="1"/>
        <v/>
      </c>
    </row>
    <row r="50" spans="1:4" x14ac:dyDescent="0.25">
      <c r="A50" s="27">
        <f>1 + LEN(Answers!B49) - LEN(SUBSTITUTE(Answers!B49,CHAR(10),""))</f>
        <v>1</v>
      </c>
      <c r="B50" s="24" t="str">
        <f t="shared" si="0"/>
        <v/>
      </c>
      <c r="C50" s="24">
        <f>LEN(Answers!B49)</f>
        <v>0</v>
      </c>
      <c r="D50" s="24" t="str">
        <f t="shared" si="1"/>
        <v/>
      </c>
    </row>
    <row r="51" spans="1:4" x14ac:dyDescent="0.25">
      <c r="A51" s="27">
        <f>1 + LEN(Answers!B50) - LEN(SUBSTITUTE(Answers!B50,CHAR(10),""))</f>
        <v>1</v>
      </c>
      <c r="B51" s="24" t="str">
        <f t="shared" si="0"/>
        <v/>
      </c>
      <c r="C51" s="24">
        <f>LEN(Answers!B50)</f>
        <v>0</v>
      </c>
      <c r="D51" s="24" t="str">
        <f t="shared" si="1"/>
        <v/>
      </c>
    </row>
    <row r="52" spans="1:4" x14ac:dyDescent="0.25">
      <c r="A52" s="27">
        <f>1 + LEN(Answers!B51) - LEN(SUBSTITUTE(Answers!B51,CHAR(10),""))</f>
        <v>1</v>
      </c>
      <c r="B52" s="24" t="str">
        <f t="shared" si="0"/>
        <v/>
      </c>
      <c r="C52" s="24">
        <f>LEN(Answers!B51)</f>
        <v>0</v>
      </c>
      <c r="D52" s="24" t="str">
        <f t="shared" si="1"/>
        <v/>
      </c>
    </row>
    <row r="53" spans="1:4" x14ac:dyDescent="0.25">
      <c r="A53" s="27">
        <f>1 + LEN(Answers!B52) - LEN(SUBSTITUTE(Answers!B52,CHAR(10),""))</f>
        <v>1</v>
      </c>
      <c r="B53" s="24" t="str">
        <f t="shared" si="0"/>
        <v/>
      </c>
      <c r="C53" s="24">
        <f>LEN(Answers!B52)</f>
        <v>0</v>
      </c>
      <c r="D53" s="24" t="str">
        <f t="shared" si="1"/>
        <v/>
      </c>
    </row>
    <row r="54" spans="1:4" x14ac:dyDescent="0.25">
      <c r="A54" s="27">
        <f>1 + LEN(Answers!B53) - LEN(SUBSTITUTE(Answers!B53,CHAR(10),""))</f>
        <v>1</v>
      </c>
      <c r="B54" s="24" t="str">
        <f t="shared" si="0"/>
        <v/>
      </c>
      <c r="C54" s="24">
        <f>LEN(Answers!B53)</f>
        <v>0</v>
      </c>
      <c r="D54" s="24" t="str">
        <f t="shared" si="1"/>
        <v/>
      </c>
    </row>
    <row r="55" spans="1:4" x14ac:dyDescent="0.25">
      <c r="A55" s="27">
        <f>1 + LEN(Answers!B54) - LEN(SUBSTITUTE(Answers!B54,CHAR(10),""))</f>
        <v>1</v>
      </c>
      <c r="B55" s="24" t="str">
        <f t="shared" si="0"/>
        <v/>
      </c>
      <c r="C55" s="24">
        <f>LEN(Answers!B54)</f>
        <v>0</v>
      </c>
      <c r="D55" s="24" t="str">
        <f t="shared" si="1"/>
        <v/>
      </c>
    </row>
    <row r="56" spans="1:4" x14ac:dyDescent="0.25">
      <c r="A56" s="27">
        <f>1 + LEN(Answers!B55) - LEN(SUBSTITUTE(Answers!B55,CHAR(10),""))</f>
        <v>1</v>
      </c>
      <c r="B56" s="24" t="str">
        <f t="shared" si="0"/>
        <v/>
      </c>
      <c r="C56" s="24">
        <f>LEN(Answers!B55)</f>
        <v>0</v>
      </c>
      <c r="D56" s="24" t="str">
        <f t="shared" si="1"/>
        <v/>
      </c>
    </row>
    <row r="57" spans="1:4" x14ac:dyDescent="0.25">
      <c r="A57" s="27">
        <f>1 + LEN(Answers!B56) - LEN(SUBSTITUTE(Answers!B56,CHAR(10),""))</f>
        <v>1</v>
      </c>
      <c r="B57" s="24" t="str">
        <f t="shared" si="0"/>
        <v/>
      </c>
      <c r="C57" s="24">
        <f>LEN(Answers!B56)</f>
        <v>0</v>
      </c>
      <c r="D57" s="24" t="str">
        <f t="shared" si="1"/>
        <v/>
      </c>
    </row>
    <row r="58" spans="1:4" x14ac:dyDescent="0.25">
      <c r="A58" s="27">
        <f>1 + LEN(Answers!B57) - LEN(SUBSTITUTE(Answers!B57,CHAR(10),""))</f>
        <v>1</v>
      </c>
      <c r="B58" s="24" t="str">
        <f t="shared" si="0"/>
        <v/>
      </c>
      <c r="C58" s="24">
        <f>LEN(Answers!B57)</f>
        <v>0</v>
      </c>
      <c r="D58" s="24" t="str">
        <f t="shared" si="1"/>
        <v/>
      </c>
    </row>
    <row r="59" spans="1:4" x14ac:dyDescent="0.25">
      <c r="A59" s="27">
        <f>1 + LEN(Answers!B58) - LEN(SUBSTITUTE(Answers!B58,CHAR(10),""))</f>
        <v>1</v>
      </c>
      <c r="B59" s="24" t="str">
        <f t="shared" si="0"/>
        <v/>
      </c>
      <c r="C59" s="24">
        <f>LEN(Answers!B58)</f>
        <v>0</v>
      </c>
      <c r="D59" s="24" t="str">
        <f t="shared" si="1"/>
        <v/>
      </c>
    </row>
    <row r="60" spans="1:4" x14ac:dyDescent="0.25">
      <c r="A60" s="27">
        <f>1 + LEN(Answers!B59) - LEN(SUBSTITUTE(Answers!B59,CHAR(10),""))</f>
        <v>1</v>
      </c>
      <c r="B60" s="24" t="str">
        <f t="shared" si="0"/>
        <v/>
      </c>
      <c r="C60" s="24">
        <f>LEN(Answers!B59)</f>
        <v>0</v>
      </c>
      <c r="D60" s="24" t="str">
        <f t="shared" si="1"/>
        <v/>
      </c>
    </row>
    <row r="61" spans="1:4" x14ac:dyDescent="0.25">
      <c r="A61" s="27">
        <f>1 + LEN(Answers!B60) - LEN(SUBSTITUTE(Answers!B60,CHAR(10),""))</f>
        <v>1</v>
      </c>
      <c r="B61" s="24" t="str">
        <f t="shared" si="0"/>
        <v/>
      </c>
      <c r="C61" s="24">
        <f>LEN(Answers!B60)</f>
        <v>0</v>
      </c>
      <c r="D61" s="24" t="str">
        <f t="shared" si="1"/>
        <v/>
      </c>
    </row>
    <row r="62" spans="1:4" x14ac:dyDescent="0.25">
      <c r="A62" s="27">
        <f>1 + LEN(Answers!B61) - LEN(SUBSTITUTE(Answers!B61,CHAR(10),""))</f>
        <v>1</v>
      </c>
      <c r="B62" s="24" t="str">
        <f t="shared" si="0"/>
        <v/>
      </c>
      <c r="C62" s="24">
        <f>LEN(Answers!B61)</f>
        <v>0</v>
      </c>
      <c r="D62" s="24" t="str">
        <f t="shared" si="1"/>
        <v/>
      </c>
    </row>
    <row r="63" spans="1:4" x14ac:dyDescent="0.25">
      <c r="A63" s="27">
        <f>1 + LEN(Answers!B62) - LEN(SUBSTITUTE(Answers!B62,CHAR(10),""))</f>
        <v>1</v>
      </c>
      <c r="B63" s="24" t="str">
        <f t="shared" si="0"/>
        <v/>
      </c>
      <c r="C63" s="24">
        <f>LEN(Answers!B62)</f>
        <v>0</v>
      </c>
      <c r="D63" s="24" t="str">
        <f t="shared" si="1"/>
        <v/>
      </c>
    </row>
    <row r="64" spans="1:4" x14ac:dyDescent="0.25">
      <c r="A64" s="27">
        <f>1 + LEN(Answers!B63) - LEN(SUBSTITUTE(Answers!B63,CHAR(10),""))</f>
        <v>1</v>
      </c>
      <c r="B64" s="24" t="str">
        <f t="shared" si="0"/>
        <v/>
      </c>
      <c r="C64" s="24">
        <f>LEN(Answers!B63)</f>
        <v>0</v>
      </c>
      <c r="D64" s="24" t="str">
        <f t="shared" si="1"/>
        <v/>
      </c>
    </row>
    <row r="65" spans="1:4" x14ac:dyDescent="0.25">
      <c r="A65" s="27">
        <f>1 + LEN(Answers!B64) - LEN(SUBSTITUTE(Answers!B64,CHAR(10),""))</f>
        <v>1</v>
      </c>
      <c r="B65" s="24" t="str">
        <f t="shared" si="0"/>
        <v/>
      </c>
      <c r="C65" s="24">
        <f>LEN(Answers!B64)</f>
        <v>0</v>
      </c>
      <c r="D65" s="24" t="str">
        <f t="shared" si="1"/>
        <v/>
      </c>
    </row>
    <row r="66" spans="1:4" x14ac:dyDescent="0.25">
      <c r="A66" s="27">
        <f>1 + LEN(Answers!B65) - LEN(SUBSTITUTE(Answers!B65,CHAR(10),""))</f>
        <v>1</v>
      </c>
      <c r="B66" s="24" t="str">
        <f t="shared" si="0"/>
        <v/>
      </c>
      <c r="C66" s="24">
        <f>LEN(Answers!B65)</f>
        <v>0</v>
      </c>
      <c r="D66" s="24" t="str">
        <f t="shared" si="1"/>
        <v/>
      </c>
    </row>
    <row r="67" spans="1:4" x14ac:dyDescent="0.25">
      <c r="A67" s="27">
        <f>1 + LEN(Answers!B66) - LEN(SUBSTITUTE(Answers!B66,CHAR(10),""))</f>
        <v>1</v>
      </c>
      <c r="B67" s="24" t="str">
        <f t="shared" si="0"/>
        <v/>
      </c>
      <c r="C67" s="24">
        <f>LEN(Answers!B66)</f>
        <v>0</v>
      </c>
      <c r="D67" s="24" t="str">
        <f t="shared" si="1"/>
        <v/>
      </c>
    </row>
    <row r="68" spans="1:4" x14ac:dyDescent="0.25">
      <c r="A68" s="27">
        <f>1 + LEN(Answers!B67) - LEN(SUBSTITUTE(Answers!B67,CHAR(10),""))</f>
        <v>1</v>
      </c>
      <c r="B68" s="24" t="str">
        <f t="shared" ref="B68:B131" si="2">IF(A68&gt;4,"alert","")</f>
        <v/>
      </c>
      <c r="C68" s="24">
        <f>LEN(Answers!B67)</f>
        <v>0</v>
      </c>
      <c r="D68" s="24" t="str">
        <f t="shared" ref="D68:D131" si="3">IF(C68&gt;120,"alert","")</f>
        <v/>
      </c>
    </row>
    <row r="69" spans="1:4" x14ac:dyDescent="0.25">
      <c r="A69" s="27">
        <f>1 + LEN(Answers!B68) - LEN(SUBSTITUTE(Answers!B68,CHAR(10),""))</f>
        <v>1</v>
      </c>
      <c r="B69" s="24" t="str">
        <f t="shared" si="2"/>
        <v/>
      </c>
      <c r="C69" s="24">
        <f>LEN(Answers!B68)</f>
        <v>0</v>
      </c>
      <c r="D69" s="24" t="str">
        <f t="shared" si="3"/>
        <v/>
      </c>
    </row>
    <row r="70" spans="1:4" x14ac:dyDescent="0.25">
      <c r="A70" s="27">
        <f>1 + LEN(Answers!B69) - LEN(SUBSTITUTE(Answers!B69,CHAR(10),""))</f>
        <v>1</v>
      </c>
      <c r="B70" s="24" t="str">
        <f t="shared" si="2"/>
        <v/>
      </c>
      <c r="C70" s="24">
        <f>LEN(Answers!B69)</f>
        <v>0</v>
      </c>
      <c r="D70" s="24" t="str">
        <f t="shared" si="3"/>
        <v/>
      </c>
    </row>
    <row r="71" spans="1:4" x14ac:dyDescent="0.25">
      <c r="A71" s="27">
        <f>1 + LEN(Answers!B70) - LEN(SUBSTITUTE(Answers!B70,CHAR(10),""))</f>
        <v>1</v>
      </c>
      <c r="B71" s="24" t="str">
        <f t="shared" si="2"/>
        <v/>
      </c>
      <c r="C71" s="24">
        <f>LEN(Answers!B70)</f>
        <v>0</v>
      </c>
      <c r="D71" s="24" t="str">
        <f t="shared" si="3"/>
        <v/>
      </c>
    </row>
    <row r="72" spans="1:4" x14ac:dyDescent="0.25">
      <c r="A72" s="27">
        <f>1 + LEN(Answers!B71) - LEN(SUBSTITUTE(Answers!B71,CHAR(10),""))</f>
        <v>1</v>
      </c>
      <c r="B72" s="24" t="str">
        <f t="shared" si="2"/>
        <v/>
      </c>
      <c r="C72" s="24">
        <f>LEN(Answers!B71)</f>
        <v>0</v>
      </c>
      <c r="D72" s="24" t="str">
        <f t="shared" si="3"/>
        <v/>
      </c>
    </row>
    <row r="73" spans="1:4" x14ac:dyDescent="0.25">
      <c r="A73" s="27">
        <f>1 + LEN(Answers!B72) - LEN(SUBSTITUTE(Answers!B72,CHAR(10),""))</f>
        <v>1</v>
      </c>
      <c r="B73" s="24" t="str">
        <f t="shared" si="2"/>
        <v/>
      </c>
      <c r="C73" s="24">
        <f>LEN(Answers!B72)</f>
        <v>0</v>
      </c>
      <c r="D73" s="24" t="str">
        <f t="shared" si="3"/>
        <v/>
      </c>
    </row>
    <row r="74" spans="1:4" x14ac:dyDescent="0.25">
      <c r="A74" s="27">
        <f>1 + LEN(Answers!B73) - LEN(SUBSTITUTE(Answers!B73,CHAR(10),""))</f>
        <v>1</v>
      </c>
      <c r="B74" s="24" t="str">
        <f t="shared" si="2"/>
        <v/>
      </c>
      <c r="C74" s="24">
        <f>LEN(Answers!B73)</f>
        <v>0</v>
      </c>
      <c r="D74" s="24" t="str">
        <f t="shared" si="3"/>
        <v/>
      </c>
    </row>
    <row r="75" spans="1:4" x14ac:dyDescent="0.25">
      <c r="A75" s="27">
        <f>1 + LEN(Answers!B74) - LEN(SUBSTITUTE(Answers!B74,CHAR(10),""))</f>
        <v>1</v>
      </c>
      <c r="B75" s="24" t="str">
        <f t="shared" si="2"/>
        <v/>
      </c>
      <c r="C75" s="24">
        <f>LEN(Answers!B74)</f>
        <v>0</v>
      </c>
      <c r="D75" s="24" t="str">
        <f t="shared" si="3"/>
        <v/>
      </c>
    </row>
    <row r="76" spans="1:4" x14ac:dyDescent="0.25">
      <c r="A76" s="27">
        <f>1 + LEN(Answers!B75) - LEN(SUBSTITUTE(Answers!B75,CHAR(10),""))</f>
        <v>1</v>
      </c>
      <c r="B76" s="24" t="str">
        <f t="shared" si="2"/>
        <v/>
      </c>
      <c r="C76" s="24">
        <f>LEN(Answers!B75)</f>
        <v>0</v>
      </c>
      <c r="D76" s="24" t="str">
        <f t="shared" si="3"/>
        <v/>
      </c>
    </row>
    <row r="77" spans="1:4" x14ac:dyDescent="0.25">
      <c r="A77" s="27">
        <f>1 + LEN(Answers!B76) - LEN(SUBSTITUTE(Answers!B76,CHAR(10),""))</f>
        <v>1</v>
      </c>
      <c r="B77" s="24" t="str">
        <f t="shared" si="2"/>
        <v/>
      </c>
      <c r="C77" s="24">
        <f>LEN(Answers!B76)</f>
        <v>0</v>
      </c>
      <c r="D77" s="24" t="str">
        <f t="shared" si="3"/>
        <v/>
      </c>
    </row>
    <row r="78" spans="1:4" x14ac:dyDescent="0.25">
      <c r="A78" s="27">
        <f>1 + LEN(Answers!B77) - LEN(SUBSTITUTE(Answers!B77,CHAR(10),""))</f>
        <v>1</v>
      </c>
      <c r="B78" s="24" t="str">
        <f t="shared" si="2"/>
        <v/>
      </c>
      <c r="C78" s="24">
        <f>LEN(Answers!B77)</f>
        <v>0</v>
      </c>
      <c r="D78" s="24" t="str">
        <f t="shared" si="3"/>
        <v/>
      </c>
    </row>
    <row r="79" spans="1:4" x14ac:dyDescent="0.25">
      <c r="A79" s="27">
        <f>1 + LEN(Answers!B78) - LEN(SUBSTITUTE(Answers!B78,CHAR(10),""))</f>
        <v>1</v>
      </c>
      <c r="B79" s="24" t="str">
        <f t="shared" si="2"/>
        <v/>
      </c>
      <c r="C79" s="24">
        <f>LEN(Answers!B78)</f>
        <v>0</v>
      </c>
      <c r="D79" s="24" t="str">
        <f t="shared" si="3"/>
        <v/>
      </c>
    </row>
    <row r="80" spans="1:4" x14ac:dyDescent="0.25">
      <c r="A80" s="27">
        <f>1 + LEN(Answers!B79) - LEN(SUBSTITUTE(Answers!B79,CHAR(10),""))</f>
        <v>1</v>
      </c>
      <c r="B80" s="24" t="str">
        <f t="shared" si="2"/>
        <v/>
      </c>
      <c r="C80" s="24">
        <f>LEN(Answers!B79)</f>
        <v>0</v>
      </c>
      <c r="D80" s="24" t="str">
        <f t="shared" si="3"/>
        <v/>
      </c>
    </row>
    <row r="81" spans="1:4" x14ac:dyDescent="0.25">
      <c r="A81" s="27">
        <f>1 + LEN(Answers!B80) - LEN(SUBSTITUTE(Answers!B80,CHAR(10),""))</f>
        <v>1</v>
      </c>
      <c r="B81" s="24" t="str">
        <f t="shared" si="2"/>
        <v/>
      </c>
      <c r="C81" s="24">
        <f>LEN(Answers!B80)</f>
        <v>0</v>
      </c>
      <c r="D81" s="24" t="str">
        <f t="shared" si="3"/>
        <v/>
      </c>
    </row>
    <row r="82" spans="1:4" x14ac:dyDescent="0.25">
      <c r="A82" s="27">
        <f>1 + LEN(Answers!B81) - LEN(SUBSTITUTE(Answers!B81,CHAR(10),""))</f>
        <v>1</v>
      </c>
      <c r="B82" s="24" t="str">
        <f t="shared" si="2"/>
        <v/>
      </c>
      <c r="C82" s="24">
        <f>LEN(Answers!B81)</f>
        <v>0</v>
      </c>
      <c r="D82" s="24" t="str">
        <f t="shared" si="3"/>
        <v/>
      </c>
    </row>
    <row r="83" spans="1:4" x14ac:dyDescent="0.25">
      <c r="A83" s="27">
        <f>1 + LEN(Answers!B82) - LEN(SUBSTITUTE(Answers!B82,CHAR(10),""))</f>
        <v>1</v>
      </c>
      <c r="B83" s="24" t="str">
        <f t="shared" si="2"/>
        <v/>
      </c>
      <c r="C83" s="24">
        <f>LEN(Answers!B82)</f>
        <v>0</v>
      </c>
      <c r="D83" s="24" t="str">
        <f t="shared" si="3"/>
        <v/>
      </c>
    </row>
    <row r="84" spans="1:4" x14ac:dyDescent="0.25">
      <c r="A84" s="27">
        <f>1 + LEN(Answers!B83) - LEN(SUBSTITUTE(Answers!B83,CHAR(10),""))</f>
        <v>1</v>
      </c>
      <c r="B84" s="24" t="str">
        <f t="shared" si="2"/>
        <v/>
      </c>
      <c r="C84" s="24">
        <f>LEN(Answers!B83)</f>
        <v>0</v>
      </c>
      <c r="D84" s="24" t="str">
        <f t="shared" si="3"/>
        <v/>
      </c>
    </row>
    <row r="85" spans="1:4" x14ac:dyDescent="0.25">
      <c r="A85" s="27">
        <f>1 + LEN(Answers!B84) - LEN(SUBSTITUTE(Answers!B84,CHAR(10),""))</f>
        <v>1</v>
      </c>
      <c r="B85" s="24" t="str">
        <f t="shared" si="2"/>
        <v/>
      </c>
      <c r="C85" s="24">
        <f>LEN(Answers!B84)</f>
        <v>0</v>
      </c>
      <c r="D85" s="24" t="str">
        <f t="shared" si="3"/>
        <v/>
      </c>
    </row>
    <row r="86" spans="1:4" x14ac:dyDescent="0.25">
      <c r="A86" s="27">
        <f>1 + LEN(Answers!B85) - LEN(SUBSTITUTE(Answers!B85,CHAR(10),""))</f>
        <v>1</v>
      </c>
      <c r="B86" s="24" t="str">
        <f t="shared" si="2"/>
        <v/>
      </c>
      <c r="C86" s="24">
        <f>LEN(Answers!B85)</f>
        <v>0</v>
      </c>
      <c r="D86" s="24" t="str">
        <f t="shared" si="3"/>
        <v/>
      </c>
    </row>
    <row r="87" spans="1:4" x14ac:dyDescent="0.25">
      <c r="A87" s="27">
        <f>1 + LEN(Answers!B86) - LEN(SUBSTITUTE(Answers!B86,CHAR(10),""))</f>
        <v>1</v>
      </c>
      <c r="B87" s="24" t="str">
        <f t="shared" si="2"/>
        <v/>
      </c>
      <c r="C87" s="24">
        <f>LEN(Answers!B86)</f>
        <v>0</v>
      </c>
      <c r="D87" s="24" t="str">
        <f t="shared" si="3"/>
        <v/>
      </c>
    </row>
    <row r="88" spans="1:4" x14ac:dyDescent="0.25">
      <c r="A88" s="27">
        <f>1 + LEN(Answers!B87) - LEN(SUBSTITUTE(Answers!B87,CHAR(10),""))</f>
        <v>1</v>
      </c>
      <c r="B88" s="24" t="str">
        <f t="shared" si="2"/>
        <v/>
      </c>
      <c r="C88" s="24">
        <f>LEN(Answers!B87)</f>
        <v>0</v>
      </c>
      <c r="D88" s="24" t="str">
        <f t="shared" si="3"/>
        <v/>
      </c>
    </row>
    <row r="89" spans="1:4" x14ac:dyDescent="0.25">
      <c r="A89" s="27">
        <f>1 + LEN(Answers!B88) - LEN(SUBSTITUTE(Answers!B88,CHAR(10),""))</f>
        <v>1</v>
      </c>
      <c r="B89" s="24" t="str">
        <f t="shared" si="2"/>
        <v/>
      </c>
      <c r="C89" s="24">
        <f>LEN(Answers!B88)</f>
        <v>0</v>
      </c>
      <c r="D89" s="24" t="str">
        <f t="shared" si="3"/>
        <v/>
      </c>
    </row>
    <row r="90" spans="1:4" x14ac:dyDescent="0.25">
      <c r="A90" s="27">
        <f>1 + LEN(Answers!B89) - LEN(SUBSTITUTE(Answers!B89,CHAR(10),""))</f>
        <v>1</v>
      </c>
      <c r="B90" s="24" t="str">
        <f t="shared" si="2"/>
        <v/>
      </c>
      <c r="C90" s="24">
        <f>LEN(Answers!B89)</f>
        <v>0</v>
      </c>
      <c r="D90" s="24" t="str">
        <f t="shared" si="3"/>
        <v/>
      </c>
    </row>
    <row r="91" spans="1:4" x14ac:dyDescent="0.25">
      <c r="A91" s="27">
        <f>1 + LEN(Answers!B90) - LEN(SUBSTITUTE(Answers!B90,CHAR(10),""))</f>
        <v>1</v>
      </c>
      <c r="B91" s="24" t="str">
        <f t="shared" si="2"/>
        <v/>
      </c>
      <c r="C91" s="24">
        <f>LEN(Answers!B90)</f>
        <v>0</v>
      </c>
      <c r="D91" s="24" t="str">
        <f t="shared" si="3"/>
        <v/>
      </c>
    </row>
    <row r="92" spans="1:4" x14ac:dyDescent="0.25">
      <c r="A92" s="27">
        <f>1 + LEN(Answers!B91) - LEN(SUBSTITUTE(Answers!B91,CHAR(10),""))</f>
        <v>1</v>
      </c>
      <c r="B92" s="24" t="str">
        <f t="shared" si="2"/>
        <v/>
      </c>
      <c r="C92" s="24">
        <f>LEN(Answers!B91)</f>
        <v>0</v>
      </c>
      <c r="D92" s="24" t="str">
        <f t="shared" si="3"/>
        <v/>
      </c>
    </row>
    <row r="93" spans="1:4" x14ac:dyDescent="0.25">
      <c r="A93" s="27">
        <f>1 + LEN(Answers!B92) - LEN(SUBSTITUTE(Answers!B92,CHAR(10),""))</f>
        <v>1</v>
      </c>
      <c r="B93" s="24" t="str">
        <f t="shared" si="2"/>
        <v/>
      </c>
      <c r="C93" s="24">
        <f>LEN(Answers!B92)</f>
        <v>0</v>
      </c>
      <c r="D93" s="24" t="str">
        <f t="shared" si="3"/>
        <v/>
      </c>
    </row>
    <row r="94" spans="1:4" x14ac:dyDescent="0.25">
      <c r="A94" s="27">
        <f>1 + LEN(Answers!B93) - LEN(SUBSTITUTE(Answers!B93,CHAR(10),""))</f>
        <v>1</v>
      </c>
      <c r="B94" s="24" t="str">
        <f t="shared" si="2"/>
        <v/>
      </c>
      <c r="C94" s="24">
        <f>LEN(Answers!B93)</f>
        <v>0</v>
      </c>
      <c r="D94" s="24" t="str">
        <f t="shared" si="3"/>
        <v/>
      </c>
    </row>
    <row r="95" spans="1:4" x14ac:dyDescent="0.25">
      <c r="A95" s="27">
        <f>1 + LEN(Answers!B94) - LEN(SUBSTITUTE(Answers!B94,CHAR(10),""))</f>
        <v>1</v>
      </c>
      <c r="B95" s="24" t="str">
        <f t="shared" si="2"/>
        <v/>
      </c>
      <c r="C95" s="24">
        <f>LEN(Answers!B94)</f>
        <v>0</v>
      </c>
      <c r="D95" s="24" t="str">
        <f t="shared" si="3"/>
        <v/>
      </c>
    </row>
    <row r="96" spans="1:4" x14ac:dyDescent="0.25">
      <c r="A96" s="27">
        <f>1 + LEN(Answers!B95) - LEN(SUBSTITUTE(Answers!B95,CHAR(10),""))</f>
        <v>1</v>
      </c>
      <c r="B96" s="24" t="str">
        <f t="shared" si="2"/>
        <v/>
      </c>
      <c r="C96" s="24">
        <f>LEN(Answers!B95)</f>
        <v>0</v>
      </c>
      <c r="D96" s="24" t="str">
        <f t="shared" si="3"/>
        <v/>
      </c>
    </row>
    <row r="97" spans="1:4" x14ac:dyDescent="0.25">
      <c r="A97" s="27">
        <f>1 + LEN(Answers!B96) - LEN(SUBSTITUTE(Answers!B96,CHAR(10),""))</f>
        <v>1</v>
      </c>
      <c r="B97" s="24" t="str">
        <f t="shared" si="2"/>
        <v/>
      </c>
      <c r="C97" s="24">
        <f>LEN(Answers!B96)</f>
        <v>0</v>
      </c>
      <c r="D97" s="24" t="str">
        <f t="shared" si="3"/>
        <v/>
      </c>
    </row>
    <row r="98" spans="1:4" x14ac:dyDescent="0.25">
      <c r="A98" s="27">
        <f>1 + LEN(Answers!B97) - LEN(SUBSTITUTE(Answers!B97,CHAR(10),""))</f>
        <v>1</v>
      </c>
      <c r="B98" s="24" t="str">
        <f t="shared" si="2"/>
        <v/>
      </c>
      <c r="C98" s="24">
        <f>LEN(Answers!B97)</f>
        <v>0</v>
      </c>
      <c r="D98" s="24" t="str">
        <f t="shared" si="3"/>
        <v/>
      </c>
    </row>
    <row r="99" spans="1:4" x14ac:dyDescent="0.25">
      <c r="A99" s="27">
        <f>1 + LEN(Answers!B98) - LEN(SUBSTITUTE(Answers!B98,CHAR(10),""))</f>
        <v>1</v>
      </c>
      <c r="B99" s="24" t="str">
        <f t="shared" si="2"/>
        <v/>
      </c>
      <c r="C99" s="24">
        <f>LEN(Answers!B98)</f>
        <v>0</v>
      </c>
      <c r="D99" s="24" t="str">
        <f t="shared" si="3"/>
        <v/>
      </c>
    </row>
    <row r="100" spans="1:4" x14ac:dyDescent="0.25">
      <c r="A100" s="27">
        <f>1 + LEN(Answers!B99) - LEN(SUBSTITUTE(Answers!B99,CHAR(10),""))</f>
        <v>1</v>
      </c>
      <c r="B100" s="24" t="str">
        <f t="shared" si="2"/>
        <v/>
      </c>
      <c r="C100" s="24">
        <f>LEN(Answers!B99)</f>
        <v>0</v>
      </c>
      <c r="D100" s="24" t="str">
        <f t="shared" si="3"/>
        <v/>
      </c>
    </row>
    <row r="101" spans="1:4" x14ac:dyDescent="0.25">
      <c r="A101" s="27">
        <f>1 + LEN(Answers!B100) - LEN(SUBSTITUTE(Answers!B100,CHAR(10),""))</f>
        <v>1</v>
      </c>
      <c r="B101" s="24" t="str">
        <f t="shared" si="2"/>
        <v/>
      </c>
      <c r="C101" s="24">
        <f>LEN(Answers!B100)</f>
        <v>0</v>
      </c>
      <c r="D101" s="24" t="str">
        <f t="shared" si="3"/>
        <v/>
      </c>
    </row>
    <row r="102" spans="1:4" x14ac:dyDescent="0.25">
      <c r="A102" s="27">
        <f>1 + LEN(Answers!B101) - LEN(SUBSTITUTE(Answers!B101,CHAR(10),""))</f>
        <v>1</v>
      </c>
      <c r="B102" s="24" t="str">
        <f t="shared" si="2"/>
        <v/>
      </c>
      <c r="C102" s="24">
        <f>LEN(Answers!B101)</f>
        <v>0</v>
      </c>
      <c r="D102" s="24" t="str">
        <f t="shared" si="3"/>
        <v/>
      </c>
    </row>
    <row r="103" spans="1:4" x14ac:dyDescent="0.25">
      <c r="A103" s="27">
        <f>1 + LEN(Answers!B102) - LEN(SUBSTITUTE(Answers!B102,CHAR(10),""))</f>
        <v>1</v>
      </c>
      <c r="B103" s="24" t="str">
        <f t="shared" si="2"/>
        <v/>
      </c>
      <c r="C103" s="24">
        <f>LEN(Answers!B102)</f>
        <v>0</v>
      </c>
      <c r="D103" s="24" t="str">
        <f t="shared" si="3"/>
        <v/>
      </c>
    </row>
    <row r="104" spans="1:4" x14ac:dyDescent="0.25">
      <c r="A104" s="27">
        <f>1 + LEN(Answers!B103) - LEN(SUBSTITUTE(Answers!B103,CHAR(10),""))</f>
        <v>1</v>
      </c>
      <c r="B104" s="24" t="str">
        <f t="shared" si="2"/>
        <v/>
      </c>
      <c r="C104" s="24">
        <f>LEN(Answers!B103)</f>
        <v>0</v>
      </c>
      <c r="D104" s="24" t="str">
        <f t="shared" si="3"/>
        <v/>
      </c>
    </row>
    <row r="105" spans="1:4" x14ac:dyDescent="0.25">
      <c r="A105" s="27">
        <f>1 + LEN(Answers!B104) - LEN(SUBSTITUTE(Answers!B104,CHAR(10),""))</f>
        <v>1</v>
      </c>
      <c r="B105" s="24" t="str">
        <f t="shared" si="2"/>
        <v/>
      </c>
      <c r="C105" s="24">
        <f>LEN(Answers!B104)</f>
        <v>0</v>
      </c>
      <c r="D105" s="24" t="str">
        <f t="shared" si="3"/>
        <v/>
      </c>
    </row>
    <row r="106" spans="1:4" x14ac:dyDescent="0.25">
      <c r="A106" s="27">
        <f>1 + LEN(Answers!B105) - LEN(SUBSTITUTE(Answers!B105,CHAR(10),""))</f>
        <v>1</v>
      </c>
      <c r="B106" s="24" t="str">
        <f t="shared" si="2"/>
        <v/>
      </c>
      <c r="C106" s="24">
        <f>LEN(Answers!B105)</f>
        <v>0</v>
      </c>
      <c r="D106" s="24" t="str">
        <f t="shared" si="3"/>
        <v/>
      </c>
    </row>
    <row r="107" spans="1:4" x14ac:dyDescent="0.25">
      <c r="A107" s="27">
        <f>1 + LEN(Answers!B106) - LEN(SUBSTITUTE(Answers!B106,CHAR(10),""))</f>
        <v>1</v>
      </c>
      <c r="B107" s="24" t="str">
        <f t="shared" si="2"/>
        <v/>
      </c>
      <c r="C107" s="24">
        <f>LEN(Answers!B106)</f>
        <v>0</v>
      </c>
      <c r="D107" s="24" t="str">
        <f t="shared" si="3"/>
        <v/>
      </c>
    </row>
    <row r="108" spans="1:4" x14ac:dyDescent="0.25">
      <c r="A108" s="27">
        <f>1 + LEN(Answers!B107) - LEN(SUBSTITUTE(Answers!B107,CHAR(10),""))</f>
        <v>1</v>
      </c>
      <c r="B108" s="24" t="str">
        <f t="shared" si="2"/>
        <v/>
      </c>
      <c r="C108" s="24">
        <f>LEN(Answers!B107)</f>
        <v>0</v>
      </c>
      <c r="D108" s="24" t="str">
        <f t="shared" si="3"/>
        <v/>
      </c>
    </row>
    <row r="109" spans="1:4" x14ac:dyDescent="0.25">
      <c r="A109" s="27">
        <f>1 + LEN(Answers!B108) - LEN(SUBSTITUTE(Answers!B108,CHAR(10),""))</f>
        <v>1</v>
      </c>
      <c r="B109" s="24" t="str">
        <f t="shared" si="2"/>
        <v/>
      </c>
      <c r="C109" s="24">
        <f>LEN(Answers!B108)</f>
        <v>0</v>
      </c>
      <c r="D109" s="24" t="str">
        <f t="shared" si="3"/>
        <v/>
      </c>
    </row>
    <row r="110" spans="1:4" x14ac:dyDescent="0.25">
      <c r="A110" s="27">
        <f>1 + LEN(Answers!B109) - LEN(SUBSTITUTE(Answers!B109,CHAR(10),""))</f>
        <v>1</v>
      </c>
      <c r="B110" s="24" t="str">
        <f t="shared" si="2"/>
        <v/>
      </c>
      <c r="C110" s="24">
        <f>LEN(Answers!B109)</f>
        <v>0</v>
      </c>
      <c r="D110" s="24" t="str">
        <f t="shared" si="3"/>
        <v/>
      </c>
    </row>
    <row r="111" spans="1:4" x14ac:dyDescent="0.25">
      <c r="A111" s="27">
        <f>1 + LEN(Answers!B110) - LEN(SUBSTITUTE(Answers!B110,CHAR(10),""))</f>
        <v>1</v>
      </c>
      <c r="B111" s="24" t="str">
        <f t="shared" si="2"/>
        <v/>
      </c>
      <c r="C111" s="24">
        <f>LEN(Answers!B110)</f>
        <v>0</v>
      </c>
      <c r="D111" s="24" t="str">
        <f t="shared" si="3"/>
        <v/>
      </c>
    </row>
    <row r="112" spans="1:4" x14ac:dyDescent="0.25">
      <c r="A112" s="27">
        <f>1 + LEN(Answers!B111) - LEN(SUBSTITUTE(Answers!B111,CHAR(10),""))</f>
        <v>1</v>
      </c>
      <c r="B112" s="24" t="str">
        <f t="shared" si="2"/>
        <v/>
      </c>
      <c r="C112" s="24">
        <f>LEN(Answers!B111)</f>
        <v>0</v>
      </c>
      <c r="D112" s="24" t="str">
        <f t="shared" si="3"/>
        <v/>
      </c>
    </row>
    <row r="113" spans="1:4" x14ac:dyDescent="0.25">
      <c r="A113" s="27">
        <f>1 + LEN(Answers!B112) - LEN(SUBSTITUTE(Answers!B112,CHAR(10),""))</f>
        <v>1</v>
      </c>
      <c r="B113" s="24" t="str">
        <f t="shared" si="2"/>
        <v/>
      </c>
      <c r="C113" s="24">
        <f>LEN(Answers!B112)</f>
        <v>0</v>
      </c>
      <c r="D113" s="24" t="str">
        <f t="shared" si="3"/>
        <v/>
      </c>
    </row>
    <row r="114" spans="1:4" x14ac:dyDescent="0.25">
      <c r="A114" s="27">
        <f>1 + LEN(Answers!B113) - LEN(SUBSTITUTE(Answers!B113,CHAR(10),""))</f>
        <v>1</v>
      </c>
      <c r="B114" s="24" t="str">
        <f t="shared" si="2"/>
        <v/>
      </c>
      <c r="C114" s="24">
        <f>LEN(Answers!B113)</f>
        <v>0</v>
      </c>
      <c r="D114" s="24" t="str">
        <f t="shared" si="3"/>
        <v/>
      </c>
    </row>
    <row r="115" spans="1:4" x14ac:dyDescent="0.25">
      <c r="A115" s="27">
        <f>1 + LEN(Answers!B114) - LEN(SUBSTITUTE(Answers!B114,CHAR(10),""))</f>
        <v>1</v>
      </c>
      <c r="B115" s="24" t="str">
        <f t="shared" si="2"/>
        <v/>
      </c>
      <c r="C115" s="24">
        <f>LEN(Answers!B114)</f>
        <v>0</v>
      </c>
      <c r="D115" s="24" t="str">
        <f t="shared" si="3"/>
        <v/>
      </c>
    </row>
    <row r="116" spans="1:4" x14ac:dyDescent="0.25">
      <c r="A116" s="27">
        <f>1 + LEN(Answers!B115) - LEN(SUBSTITUTE(Answers!B115,CHAR(10),""))</f>
        <v>1</v>
      </c>
      <c r="B116" s="24" t="str">
        <f t="shared" si="2"/>
        <v/>
      </c>
      <c r="C116" s="24">
        <f>LEN(Answers!B115)</f>
        <v>0</v>
      </c>
      <c r="D116" s="24" t="str">
        <f t="shared" si="3"/>
        <v/>
      </c>
    </row>
    <row r="117" spans="1:4" x14ac:dyDescent="0.25">
      <c r="A117" s="27">
        <f>1 + LEN(Answers!B116) - LEN(SUBSTITUTE(Answers!B116,CHAR(10),""))</f>
        <v>1</v>
      </c>
      <c r="B117" s="24" t="str">
        <f t="shared" si="2"/>
        <v/>
      </c>
      <c r="C117" s="24">
        <f>LEN(Answers!B116)</f>
        <v>0</v>
      </c>
      <c r="D117" s="24" t="str">
        <f t="shared" si="3"/>
        <v/>
      </c>
    </row>
    <row r="118" spans="1:4" x14ac:dyDescent="0.25">
      <c r="A118" s="27">
        <f>1 + LEN(Answers!B117) - LEN(SUBSTITUTE(Answers!B117,CHAR(10),""))</f>
        <v>1</v>
      </c>
      <c r="B118" s="24" t="str">
        <f t="shared" si="2"/>
        <v/>
      </c>
      <c r="C118" s="24">
        <f>LEN(Answers!B117)</f>
        <v>0</v>
      </c>
      <c r="D118" s="24" t="str">
        <f t="shared" si="3"/>
        <v/>
      </c>
    </row>
    <row r="119" spans="1:4" x14ac:dyDescent="0.25">
      <c r="A119" s="27">
        <f>1 + LEN(Answers!B118) - LEN(SUBSTITUTE(Answers!B118,CHAR(10),""))</f>
        <v>1</v>
      </c>
      <c r="B119" s="24" t="str">
        <f t="shared" si="2"/>
        <v/>
      </c>
      <c r="C119" s="24">
        <f>LEN(Answers!B118)</f>
        <v>0</v>
      </c>
      <c r="D119" s="24" t="str">
        <f t="shared" si="3"/>
        <v/>
      </c>
    </row>
    <row r="120" spans="1:4" x14ac:dyDescent="0.25">
      <c r="A120" s="27">
        <f>1 + LEN(Answers!B119) - LEN(SUBSTITUTE(Answers!B119,CHAR(10),""))</f>
        <v>1</v>
      </c>
      <c r="B120" s="24" t="str">
        <f t="shared" si="2"/>
        <v/>
      </c>
      <c r="C120" s="24">
        <f>LEN(Answers!B119)</f>
        <v>0</v>
      </c>
      <c r="D120" s="24" t="str">
        <f t="shared" si="3"/>
        <v/>
      </c>
    </row>
    <row r="121" spans="1:4" x14ac:dyDescent="0.25">
      <c r="A121" s="27">
        <f>1 + LEN(Answers!B120) - LEN(SUBSTITUTE(Answers!B120,CHAR(10),""))</f>
        <v>1</v>
      </c>
      <c r="B121" s="24" t="str">
        <f t="shared" si="2"/>
        <v/>
      </c>
      <c r="C121" s="24">
        <f>LEN(Answers!B120)</f>
        <v>0</v>
      </c>
      <c r="D121" s="24" t="str">
        <f t="shared" si="3"/>
        <v/>
      </c>
    </row>
    <row r="122" spans="1:4" x14ac:dyDescent="0.25">
      <c r="A122" s="27">
        <f>1 + LEN(Answers!B121) - LEN(SUBSTITUTE(Answers!B121,CHAR(10),""))</f>
        <v>1</v>
      </c>
      <c r="B122" s="24" t="str">
        <f t="shared" si="2"/>
        <v/>
      </c>
      <c r="C122" s="24">
        <f>LEN(Answers!B121)</f>
        <v>0</v>
      </c>
      <c r="D122" s="24" t="str">
        <f t="shared" si="3"/>
        <v/>
      </c>
    </row>
    <row r="123" spans="1:4" x14ac:dyDescent="0.25">
      <c r="A123" s="27">
        <f>1 + LEN(Answers!B122) - LEN(SUBSTITUTE(Answers!B122,CHAR(10),""))</f>
        <v>1</v>
      </c>
      <c r="B123" s="24" t="str">
        <f t="shared" si="2"/>
        <v/>
      </c>
      <c r="C123" s="24">
        <f>LEN(Answers!B122)</f>
        <v>0</v>
      </c>
      <c r="D123" s="24" t="str">
        <f t="shared" si="3"/>
        <v/>
      </c>
    </row>
    <row r="124" spans="1:4" x14ac:dyDescent="0.25">
      <c r="A124" s="27">
        <f>1 + LEN(Answers!B123) - LEN(SUBSTITUTE(Answers!B123,CHAR(10),""))</f>
        <v>1</v>
      </c>
      <c r="B124" s="24" t="str">
        <f t="shared" si="2"/>
        <v/>
      </c>
      <c r="C124" s="24">
        <f>LEN(Answers!B123)</f>
        <v>0</v>
      </c>
      <c r="D124" s="24" t="str">
        <f t="shared" si="3"/>
        <v/>
      </c>
    </row>
    <row r="125" spans="1:4" x14ac:dyDescent="0.25">
      <c r="A125" s="27">
        <f>1 + LEN(Answers!B124) - LEN(SUBSTITUTE(Answers!B124,CHAR(10),""))</f>
        <v>1</v>
      </c>
      <c r="B125" s="24" t="str">
        <f t="shared" si="2"/>
        <v/>
      </c>
      <c r="C125" s="24">
        <f>LEN(Answers!B124)</f>
        <v>0</v>
      </c>
      <c r="D125" s="24" t="str">
        <f t="shared" si="3"/>
        <v/>
      </c>
    </row>
    <row r="126" spans="1:4" x14ac:dyDescent="0.25">
      <c r="A126" s="27">
        <f>1 + LEN(Answers!B125) - LEN(SUBSTITUTE(Answers!B125,CHAR(10),""))</f>
        <v>1</v>
      </c>
      <c r="B126" s="24" t="str">
        <f t="shared" si="2"/>
        <v/>
      </c>
      <c r="C126" s="24">
        <f>LEN(Answers!B125)</f>
        <v>0</v>
      </c>
      <c r="D126" s="24" t="str">
        <f t="shared" si="3"/>
        <v/>
      </c>
    </row>
    <row r="127" spans="1:4" x14ac:dyDescent="0.25">
      <c r="A127" s="27">
        <f>1 + LEN(Answers!B126) - LEN(SUBSTITUTE(Answers!B126,CHAR(10),""))</f>
        <v>1</v>
      </c>
      <c r="B127" s="24" t="str">
        <f t="shared" si="2"/>
        <v/>
      </c>
      <c r="C127" s="24">
        <f>LEN(Answers!B126)</f>
        <v>0</v>
      </c>
      <c r="D127" s="24" t="str">
        <f t="shared" si="3"/>
        <v/>
      </c>
    </row>
    <row r="128" spans="1:4" x14ac:dyDescent="0.25">
      <c r="A128" s="27">
        <f>1 + LEN(Answers!B127) - LEN(SUBSTITUTE(Answers!B127,CHAR(10),""))</f>
        <v>1</v>
      </c>
      <c r="B128" s="24" t="str">
        <f t="shared" si="2"/>
        <v/>
      </c>
      <c r="C128" s="24">
        <f>LEN(Answers!B127)</f>
        <v>0</v>
      </c>
      <c r="D128" s="24" t="str">
        <f t="shared" si="3"/>
        <v/>
      </c>
    </row>
    <row r="129" spans="1:4" x14ac:dyDescent="0.25">
      <c r="A129" s="27">
        <f>1 + LEN(Answers!B128) - LEN(SUBSTITUTE(Answers!B128,CHAR(10),""))</f>
        <v>1</v>
      </c>
      <c r="B129" s="24" t="str">
        <f t="shared" si="2"/>
        <v/>
      </c>
      <c r="C129" s="24">
        <f>LEN(Answers!B128)</f>
        <v>0</v>
      </c>
      <c r="D129" s="24" t="str">
        <f t="shared" si="3"/>
        <v/>
      </c>
    </row>
    <row r="130" spans="1:4" x14ac:dyDescent="0.25">
      <c r="A130" s="27">
        <f>1 + LEN(Answers!B129) - LEN(SUBSTITUTE(Answers!B129,CHAR(10),""))</f>
        <v>1</v>
      </c>
      <c r="B130" s="24" t="str">
        <f t="shared" si="2"/>
        <v/>
      </c>
      <c r="C130" s="24">
        <f>LEN(Answers!B129)</f>
        <v>0</v>
      </c>
      <c r="D130" s="24" t="str">
        <f t="shared" si="3"/>
        <v/>
      </c>
    </row>
    <row r="131" spans="1:4" x14ac:dyDescent="0.25">
      <c r="A131" s="27">
        <f>1 + LEN(Answers!B130) - LEN(SUBSTITUTE(Answers!B130,CHAR(10),""))</f>
        <v>1</v>
      </c>
      <c r="B131" s="24" t="str">
        <f t="shared" si="2"/>
        <v/>
      </c>
      <c r="C131" s="24">
        <f>LEN(Answers!B130)</f>
        <v>0</v>
      </c>
      <c r="D131" s="24" t="str">
        <f t="shared" si="3"/>
        <v/>
      </c>
    </row>
    <row r="132" spans="1:4" x14ac:dyDescent="0.25">
      <c r="A132" s="27">
        <f>1 + LEN(Answers!B131) - LEN(SUBSTITUTE(Answers!B131,CHAR(10),""))</f>
        <v>1</v>
      </c>
      <c r="B132" s="24" t="str">
        <f t="shared" ref="B132:B195" si="4">IF(A132&gt;4,"alert","")</f>
        <v/>
      </c>
      <c r="C132" s="24">
        <f>LEN(Answers!B131)</f>
        <v>0</v>
      </c>
      <c r="D132" s="24" t="str">
        <f t="shared" ref="D132:D195" si="5">IF(C132&gt;120,"alert","")</f>
        <v/>
      </c>
    </row>
    <row r="133" spans="1:4" x14ac:dyDescent="0.25">
      <c r="A133" s="27">
        <f>1 + LEN(Answers!B132) - LEN(SUBSTITUTE(Answers!B132,CHAR(10),""))</f>
        <v>1</v>
      </c>
      <c r="B133" s="24" t="str">
        <f t="shared" si="4"/>
        <v/>
      </c>
      <c r="C133" s="24">
        <f>LEN(Answers!B132)</f>
        <v>0</v>
      </c>
      <c r="D133" s="24" t="str">
        <f t="shared" si="5"/>
        <v/>
      </c>
    </row>
    <row r="134" spans="1:4" x14ac:dyDescent="0.25">
      <c r="A134" s="27">
        <f>1 + LEN(Answers!B133) - LEN(SUBSTITUTE(Answers!B133,CHAR(10),""))</f>
        <v>1</v>
      </c>
      <c r="B134" s="24" t="str">
        <f t="shared" si="4"/>
        <v/>
      </c>
      <c r="C134" s="24">
        <f>LEN(Answers!B133)</f>
        <v>0</v>
      </c>
      <c r="D134" s="24" t="str">
        <f t="shared" si="5"/>
        <v/>
      </c>
    </row>
    <row r="135" spans="1:4" x14ac:dyDescent="0.25">
      <c r="A135" s="27">
        <f>1 + LEN(Answers!B134) - LEN(SUBSTITUTE(Answers!B134,CHAR(10),""))</f>
        <v>1</v>
      </c>
      <c r="B135" s="24" t="str">
        <f t="shared" si="4"/>
        <v/>
      </c>
      <c r="C135" s="24">
        <f>LEN(Answers!B134)</f>
        <v>0</v>
      </c>
      <c r="D135" s="24" t="str">
        <f t="shared" si="5"/>
        <v/>
      </c>
    </row>
    <row r="136" spans="1:4" x14ac:dyDescent="0.25">
      <c r="A136" s="27">
        <f>1 + LEN(Answers!B135) - LEN(SUBSTITUTE(Answers!B135,CHAR(10),""))</f>
        <v>1</v>
      </c>
      <c r="B136" s="24" t="str">
        <f t="shared" si="4"/>
        <v/>
      </c>
      <c r="C136" s="24">
        <f>LEN(Answers!B135)</f>
        <v>0</v>
      </c>
      <c r="D136" s="24" t="str">
        <f t="shared" si="5"/>
        <v/>
      </c>
    </row>
    <row r="137" spans="1:4" x14ac:dyDescent="0.25">
      <c r="A137" s="27">
        <f>1 + LEN(Answers!B136) - LEN(SUBSTITUTE(Answers!B136,CHAR(10),""))</f>
        <v>1</v>
      </c>
      <c r="B137" s="24" t="str">
        <f t="shared" si="4"/>
        <v/>
      </c>
      <c r="C137" s="24">
        <f>LEN(Answers!B136)</f>
        <v>0</v>
      </c>
      <c r="D137" s="24" t="str">
        <f t="shared" si="5"/>
        <v/>
      </c>
    </row>
    <row r="138" spans="1:4" x14ac:dyDescent="0.25">
      <c r="A138" s="27">
        <f>1 + LEN(Answers!B137) - LEN(SUBSTITUTE(Answers!B137,CHAR(10),""))</f>
        <v>1</v>
      </c>
      <c r="B138" s="24" t="str">
        <f t="shared" si="4"/>
        <v/>
      </c>
      <c r="C138" s="24">
        <f>LEN(Answers!B137)</f>
        <v>0</v>
      </c>
      <c r="D138" s="24" t="str">
        <f t="shared" si="5"/>
        <v/>
      </c>
    </row>
    <row r="139" spans="1:4" x14ac:dyDescent="0.25">
      <c r="A139" s="27">
        <f>1 + LEN(Answers!B138) - LEN(SUBSTITUTE(Answers!B138,CHAR(10),""))</f>
        <v>1</v>
      </c>
      <c r="B139" s="24" t="str">
        <f t="shared" si="4"/>
        <v/>
      </c>
      <c r="C139" s="24">
        <f>LEN(Answers!B138)</f>
        <v>0</v>
      </c>
      <c r="D139" s="24" t="str">
        <f t="shared" si="5"/>
        <v/>
      </c>
    </row>
    <row r="140" spans="1:4" x14ac:dyDescent="0.25">
      <c r="A140" s="27">
        <f>1 + LEN(Answers!B139) - LEN(SUBSTITUTE(Answers!B139,CHAR(10),""))</f>
        <v>1</v>
      </c>
      <c r="B140" s="24" t="str">
        <f t="shared" si="4"/>
        <v/>
      </c>
      <c r="C140" s="24">
        <f>LEN(Answers!B139)</f>
        <v>0</v>
      </c>
      <c r="D140" s="24" t="str">
        <f t="shared" si="5"/>
        <v/>
      </c>
    </row>
    <row r="141" spans="1:4" x14ac:dyDescent="0.25">
      <c r="A141" s="27">
        <f>1 + LEN(Answers!B140) - LEN(SUBSTITUTE(Answers!B140,CHAR(10),""))</f>
        <v>1</v>
      </c>
      <c r="B141" s="24" t="str">
        <f t="shared" si="4"/>
        <v/>
      </c>
      <c r="C141" s="24">
        <f>LEN(Answers!B140)</f>
        <v>0</v>
      </c>
      <c r="D141" s="24" t="str">
        <f t="shared" si="5"/>
        <v/>
      </c>
    </row>
    <row r="142" spans="1:4" x14ac:dyDescent="0.25">
      <c r="A142" s="27">
        <f>1 + LEN(Answers!B141) - LEN(SUBSTITUTE(Answers!B141,CHAR(10),""))</f>
        <v>1</v>
      </c>
      <c r="B142" s="24" t="str">
        <f t="shared" si="4"/>
        <v/>
      </c>
      <c r="C142" s="24">
        <f>LEN(Answers!B141)</f>
        <v>0</v>
      </c>
      <c r="D142" s="24" t="str">
        <f t="shared" si="5"/>
        <v/>
      </c>
    </row>
    <row r="143" spans="1:4" x14ac:dyDescent="0.25">
      <c r="A143" s="27">
        <f>1 + LEN(Answers!B142) - LEN(SUBSTITUTE(Answers!B142,CHAR(10),""))</f>
        <v>1</v>
      </c>
      <c r="B143" s="24" t="str">
        <f t="shared" si="4"/>
        <v/>
      </c>
      <c r="C143" s="24">
        <f>LEN(Answers!B142)</f>
        <v>0</v>
      </c>
      <c r="D143" s="24" t="str">
        <f t="shared" si="5"/>
        <v/>
      </c>
    </row>
    <row r="144" spans="1:4" x14ac:dyDescent="0.25">
      <c r="A144" s="27">
        <f>1 + LEN(Answers!B143) - LEN(SUBSTITUTE(Answers!B143,CHAR(10),""))</f>
        <v>1</v>
      </c>
      <c r="B144" s="24" t="str">
        <f t="shared" si="4"/>
        <v/>
      </c>
      <c r="C144" s="24">
        <f>LEN(Answers!B143)</f>
        <v>0</v>
      </c>
      <c r="D144" s="24" t="str">
        <f t="shared" si="5"/>
        <v/>
      </c>
    </row>
    <row r="145" spans="1:4" x14ac:dyDescent="0.25">
      <c r="A145" s="27">
        <f>1 + LEN(Answers!B144) - LEN(SUBSTITUTE(Answers!B144,CHAR(10),""))</f>
        <v>1</v>
      </c>
      <c r="B145" s="24" t="str">
        <f t="shared" si="4"/>
        <v/>
      </c>
      <c r="C145" s="24">
        <f>LEN(Answers!B144)</f>
        <v>0</v>
      </c>
      <c r="D145" s="24" t="str">
        <f t="shared" si="5"/>
        <v/>
      </c>
    </row>
    <row r="146" spans="1:4" x14ac:dyDescent="0.25">
      <c r="A146" s="27">
        <f>1 + LEN(Answers!B145) - LEN(SUBSTITUTE(Answers!B145,CHAR(10),""))</f>
        <v>1</v>
      </c>
      <c r="B146" s="24" t="str">
        <f t="shared" si="4"/>
        <v/>
      </c>
      <c r="C146" s="24">
        <f>LEN(Answers!B145)</f>
        <v>0</v>
      </c>
      <c r="D146" s="24" t="str">
        <f t="shared" si="5"/>
        <v/>
      </c>
    </row>
    <row r="147" spans="1:4" x14ac:dyDescent="0.25">
      <c r="A147" s="27">
        <f>1 + LEN(Answers!B146) - LEN(SUBSTITUTE(Answers!B146,CHAR(10),""))</f>
        <v>1</v>
      </c>
      <c r="B147" s="24" t="str">
        <f t="shared" si="4"/>
        <v/>
      </c>
      <c r="C147" s="24">
        <f>LEN(Answers!B146)</f>
        <v>0</v>
      </c>
      <c r="D147" s="24" t="str">
        <f t="shared" si="5"/>
        <v/>
      </c>
    </row>
    <row r="148" spans="1:4" x14ac:dyDescent="0.25">
      <c r="A148" s="27">
        <f>1 + LEN(Answers!B147) - LEN(SUBSTITUTE(Answers!B147,CHAR(10),""))</f>
        <v>1</v>
      </c>
      <c r="B148" s="24" t="str">
        <f t="shared" si="4"/>
        <v/>
      </c>
      <c r="C148" s="24">
        <f>LEN(Answers!B147)</f>
        <v>0</v>
      </c>
      <c r="D148" s="24" t="str">
        <f t="shared" si="5"/>
        <v/>
      </c>
    </row>
    <row r="149" spans="1:4" x14ac:dyDescent="0.25">
      <c r="A149" s="27">
        <f>1 + LEN(Answers!B148) - LEN(SUBSTITUTE(Answers!B148,CHAR(10),""))</f>
        <v>1</v>
      </c>
      <c r="B149" s="24" t="str">
        <f t="shared" si="4"/>
        <v/>
      </c>
      <c r="C149" s="24">
        <f>LEN(Answers!B148)</f>
        <v>0</v>
      </c>
      <c r="D149" s="24" t="str">
        <f t="shared" si="5"/>
        <v/>
      </c>
    </row>
    <row r="150" spans="1:4" x14ac:dyDescent="0.25">
      <c r="A150" s="27">
        <f>1 + LEN(Answers!B149) - LEN(SUBSTITUTE(Answers!B149,CHAR(10),""))</f>
        <v>1</v>
      </c>
      <c r="B150" s="24" t="str">
        <f t="shared" si="4"/>
        <v/>
      </c>
      <c r="C150" s="24">
        <f>LEN(Answers!B149)</f>
        <v>0</v>
      </c>
      <c r="D150" s="24" t="str">
        <f t="shared" si="5"/>
        <v/>
      </c>
    </row>
    <row r="151" spans="1:4" x14ac:dyDescent="0.25">
      <c r="A151" s="27">
        <f>1 + LEN(Answers!B150) - LEN(SUBSTITUTE(Answers!B150,CHAR(10),""))</f>
        <v>1</v>
      </c>
      <c r="B151" s="24" t="str">
        <f t="shared" si="4"/>
        <v/>
      </c>
      <c r="C151" s="24">
        <f>LEN(Answers!B150)</f>
        <v>0</v>
      </c>
      <c r="D151" s="24" t="str">
        <f t="shared" si="5"/>
        <v/>
      </c>
    </row>
    <row r="152" spans="1:4" x14ac:dyDescent="0.25">
      <c r="A152" s="27">
        <f>1 + LEN(Answers!B151) - LEN(SUBSTITUTE(Answers!B151,CHAR(10),""))</f>
        <v>1</v>
      </c>
      <c r="B152" s="24" t="str">
        <f t="shared" si="4"/>
        <v/>
      </c>
      <c r="C152" s="24">
        <f>LEN(Answers!B151)</f>
        <v>0</v>
      </c>
      <c r="D152" s="24" t="str">
        <f t="shared" si="5"/>
        <v/>
      </c>
    </row>
    <row r="153" spans="1:4" x14ac:dyDescent="0.25">
      <c r="A153" s="27">
        <f>1 + LEN(Answers!B152) - LEN(SUBSTITUTE(Answers!B152,CHAR(10),""))</f>
        <v>1</v>
      </c>
      <c r="B153" s="24" t="str">
        <f t="shared" si="4"/>
        <v/>
      </c>
      <c r="C153" s="24">
        <f>LEN(Answers!B152)</f>
        <v>0</v>
      </c>
      <c r="D153" s="24" t="str">
        <f t="shared" si="5"/>
        <v/>
      </c>
    </row>
    <row r="154" spans="1:4" x14ac:dyDescent="0.25">
      <c r="A154" s="27">
        <f>1 + LEN(Answers!B153) - LEN(SUBSTITUTE(Answers!B153,CHAR(10),""))</f>
        <v>1</v>
      </c>
      <c r="B154" s="24" t="str">
        <f t="shared" si="4"/>
        <v/>
      </c>
      <c r="C154" s="24">
        <f>LEN(Answers!B153)</f>
        <v>0</v>
      </c>
      <c r="D154" s="24" t="str">
        <f t="shared" si="5"/>
        <v/>
      </c>
    </row>
    <row r="155" spans="1:4" x14ac:dyDescent="0.25">
      <c r="A155" s="27">
        <f>1 + LEN(Answers!B154) - LEN(SUBSTITUTE(Answers!B154,CHAR(10),""))</f>
        <v>1</v>
      </c>
      <c r="B155" s="24" t="str">
        <f t="shared" si="4"/>
        <v/>
      </c>
      <c r="C155" s="24">
        <f>LEN(Answers!B154)</f>
        <v>0</v>
      </c>
      <c r="D155" s="24" t="str">
        <f t="shared" si="5"/>
        <v/>
      </c>
    </row>
    <row r="156" spans="1:4" x14ac:dyDescent="0.25">
      <c r="A156" s="27">
        <f>1 + LEN(Answers!B155) - LEN(SUBSTITUTE(Answers!B155,CHAR(10),""))</f>
        <v>1</v>
      </c>
      <c r="B156" s="24" t="str">
        <f t="shared" si="4"/>
        <v/>
      </c>
      <c r="C156" s="24">
        <f>LEN(Answers!B155)</f>
        <v>0</v>
      </c>
      <c r="D156" s="24" t="str">
        <f t="shared" si="5"/>
        <v/>
      </c>
    </row>
    <row r="157" spans="1:4" x14ac:dyDescent="0.25">
      <c r="A157" s="27">
        <f>1 + LEN(Answers!B156) - LEN(SUBSTITUTE(Answers!B156,CHAR(10),""))</f>
        <v>1</v>
      </c>
      <c r="B157" s="24" t="str">
        <f t="shared" si="4"/>
        <v/>
      </c>
      <c r="C157" s="24">
        <f>LEN(Answers!B156)</f>
        <v>0</v>
      </c>
      <c r="D157" s="24" t="str">
        <f t="shared" si="5"/>
        <v/>
      </c>
    </row>
    <row r="158" spans="1:4" x14ac:dyDescent="0.25">
      <c r="A158" s="27">
        <f>1 + LEN(Answers!B157) - LEN(SUBSTITUTE(Answers!B157,CHAR(10),""))</f>
        <v>1</v>
      </c>
      <c r="B158" s="24" t="str">
        <f t="shared" si="4"/>
        <v/>
      </c>
      <c r="C158" s="24">
        <f>LEN(Answers!B157)</f>
        <v>0</v>
      </c>
      <c r="D158" s="24" t="str">
        <f t="shared" si="5"/>
        <v/>
      </c>
    </row>
    <row r="159" spans="1:4" x14ac:dyDescent="0.25">
      <c r="A159" s="27">
        <f>1 + LEN(Answers!B158) - LEN(SUBSTITUTE(Answers!B158,CHAR(10),""))</f>
        <v>1</v>
      </c>
      <c r="B159" s="24" t="str">
        <f t="shared" si="4"/>
        <v/>
      </c>
      <c r="C159" s="24">
        <f>LEN(Answers!B158)</f>
        <v>0</v>
      </c>
      <c r="D159" s="24" t="str">
        <f t="shared" si="5"/>
        <v/>
      </c>
    </row>
    <row r="160" spans="1:4" x14ac:dyDescent="0.25">
      <c r="A160" s="27">
        <f>1 + LEN(Answers!B159) - LEN(SUBSTITUTE(Answers!B159,CHAR(10),""))</f>
        <v>1</v>
      </c>
      <c r="B160" s="24" t="str">
        <f t="shared" si="4"/>
        <v/>
      </c>
      <c r="C160" s="24">
        <f>LEN(Answers!B159)</f>
        <v>0</v>
      </c>
      <c r="D160" s="24" t="str">
        <f t="shared" si="5"/>
        <v/>
      </c>
    </row>
    <row r="161" spans="1:4" x14ac:dyDescent="0.25">
      <c r="A161" s="27">
        <f>1 + LEN(Answers!B160) - LEN(SUBSTITUTE(Answers!B160,CHAR(10),""))</f>
        <v>1</v>
      </c>
      <c r="B161" s="24" t="str">
        <f t="shared" si="4"/>
        <v/>
      </c>
      <c r="C161" s="24">
        <f>LEN(Answers!B160)</f>
        <v>0</v>
      </c>
      <c r="D161" s="24" t="str">
        <f t="shared" si="5"/>
        <v/>
      </c>
    </row>
    <row r="162" spans="1:4" x14ac:dyDescent="0.25">
      <c r="A162" s="27">
        <f>1 + LEN(Answers!B161) - LEN(SUBSTITUTE(Answers!B161,CHAR(10),""))</f>
        <v>1</v>
      </c>
      <c r="B162" s="24" t="str">
        <f t="shared" si="4"/>
        <v/>
      </c>
      <c r="C162" s="24">
        <f>LEN(Answers!B161)</f>
        <v>0</v>
      </c>
      <c r="D162" s="24" t="str">
        <f t="shared" si="5"/>
        <v/>
      </c>
    </row>
    <row r="163" spans="1:4" x14ac:dyDescent="0.25">
      <c r="A163" s="27">
        <f>1 + LEN(Answers!B162) - LEN(SUBSTITUTE(Answers!B162,CHAR(10),""))</f>
        <v>1</v>
      </c>
      <c r="B163" s="24" t="str">
        <f t="shared" si="4"/>
        <v/>
      </c>
      <c r="C163" s="24">
        <f>LEN(Answers!B162)</f>
        <v>0</v>
      </c>
      <c r="D163" s="24" t="str">
        <f t="shared" si="5"/>
        <v/>
      </c>
    </row>
    <row r="164" spans="1:4" x14ac:dyDescent="0.25">
      <c r="A164" s="27">
        <f>1 + LEN(Answers!B163) - LEN(SUBSTITUTE(Answers!B163,CHAR(10),""))</f>
        <v>1</v>
      </c>
      <c r="B164" s="24" t="str">
        <f t="shared" si="4"/>
        <v/>
      </c>
      <c r="C164" s="24">
        <f>LEN(Answers!B163)</f>
        <v>0</v>
      </c>
      <c r="D164" s="24" t="str">
        <f t="shared" si="5"/>
        <v/>
      </c>
    </row>
    <row r="165" spans="1:4" x14ac:dyDescent="0.25">
      <c r="A165" s="27">
        <f>1 + LEN(Answers!B164) - LEN(SUBSTITUTE(Answers!B164,CHAR(10),""))</f>
        <v>1</v>
      </c>
      <c r="B165" s="24" t="str">
        <f t="shared" si="4"/>
        <v/>
      </c>
      <c r="C165" s="24">
        <f>LEN(Answers!B164)</f>
        <v>0</v>
      </c>
      <c r="D165" s="24" t="str">
        <f t="shared" si="5"/>
        <v/>
      </c>
    </row>
    <row r="166" spans="1:4" x14ac:dyDescent="0.25">
      <c r="A166" s="27">
        <f>1 + LEN(Answers!B165) - LEN(SUBSTITUTE(Answers!B165,CHAR(10),""))</f>
        <v>1</v>
      </c>
      <c r="B166" s="24" t="str">
        <f t="shared" si="4"/>
        <v/>
      </c>
      <c r="C166" s="24">
        <f>LEN(Answers!B165)</f>
        <v>0</v>
      </c>
      <c r="D166" s="24" t="str">
        <f t="shared" si="5"/>
        <v/>
      </c>
    </row>
    <row r="167" spans="1:4" x14ac:dyDescent="0.25">
      <c r="A167" s="27">
        <f>1 + LEN(Answers!B166) - LEN(SUBSTITUTE(Answers!B166,CHAR(10),""))</f>
        <v>1</v>
      </c>
      <c r="B167" s="24" t="str">
        <f t="shared" si="4"/>
        <v/>
      </c>
      <c r="C167" s="24">
        <f>LEN(Answers!B166)</f>
        <v>0</v>
      </c>
      <c r="D167" s="24" t="str">
        <f t="shared" si="5"/>
        <v/>
      </c>
    </row>
    <row r="168" spans="1:4" x14ac:dyDescent="0.25">
      <c r="A168" s="27">
        <f>1 + LEN(Answers!B167) - LEN(SUBSTITUTE(Answers!B167,CHAR(10),""))</f>
        <v>1</v>
      </c>
      <c r="B168" s="24" t="str">
        <f t="shared" si="4"/>
        <v/>
      </c>
      <c r="C168" s="24">
        <f>LEN(Answers!B167)</f>
        <v>0</v>
      </c>
      <c r="D168" s="24" t="str">
        <f t="shared" si="5"/>
        <v/>
      </c>
    </row>
    <row r="169" spans="1:4" x14ac:dyDescent="0.25">
      <c r="A169" s="27">
        <f>1 + LEN(Answers!B168) - LEN(SUBSTITUTE(Answers!B168,CHAR(10),""))</f>
        <v>1</v>
      </c>
      <c r="B169" s="24" t="str">
        <f t="shared" si="4"/>
        <v/>
      </c>
      <c r="C169" s="24">
        <f>LEN(Answers!B168)</f>
        <v>0</v>
      </c>
      <c r="D169" s="24" t="str">
        <f t="shared" si="5"/>
        <v/>
      </c>
    </row>
    <row r="170" spans="1:4" x14ac:dyDescent="0.25">
      <c r="A170" s="27">
        <f>1 + LEN(Answers!B169) - LEN(SUBSTITUTE(Answers!B169,CHAR(10),""))</f>
        <v>1</v>
      </c>
      <c r="B170" s="24" t="str">
        <f t="shared" si="4"/>
        <v/>
      </c>
      <c r="C170" s="24">
        <f>LEN(Answers!B169)</f>
        <v>0</v>
      </c>
      <c r="D170" s="24" t="str">
        <f t="shared" si="5"/>
        <v/>
      </c>
    </row>
    <row r="171" spans="1:4" x14ac:dyDescent="0.25">
      <c r="A171" s="27">
        <f>1 + LEN(Answers!B170) - LEN(SUBSTITUTE(Answers!B170,CHAR(10),""))</f>
        <v>1</v>
      </c>
      <c r="B171" s="24" t="str">
        <f t="shared" si="4"/>
        <v/>
      </c>
      <c r="C171" s="24">
        <f>LEN(Answers!B170)</f>
        <v>0</v>
      </c>
      <c r="D171" s="24" t="str">
        <f t="shared" si="5"/>
        <v/>
      </c>
    </row>
    <row r="172" spans="1:4" x14ac:dyDescent="0.25">
      <c r="A172" s="27">
        <f>1 + LEN(Answers!B171) - LEN(SUBSTITUTE(Answers!B171,CHAR(10),""))</f>
        <v>1</v>
      </c>
      <c r="B172" s="24" t="str">
        <f t="shared" si="4"/>
        <v/>
      </c>
      <c r="C172" s="24">
        <f>LEN(Answers!B171)</f>
        <v>0</v>
      </c>
      <c r="D172" s="24" t="str">
        <f t="shared" si="5"/>
        <v/>
      </c>
    </row>
    <row r="173" spans="1:4" x14ac:dyDescent="0.25">
      <c r="A173" s="27">
        <f>1 + LEN(Answers!B172) - LEN(SUBSTITUTE(Answers!B172,CHAR(10),""))</f>
        <v>1</v>
      </c>
      <c r="B173" s="24" t="str">
        <f t="shared" si="4"/>
        <v/>
      </c>
      <c r="C173" s="24">
        <f>LEN(Answers!B172)</f>
        <v>0</v>
      </c>
      <c r="D173" s="24" t="str">
        <f t="shared" si="5"/>
        <v/>
      </c>
    </row>
    <row r="174" spans="1:4" x14ac:dyDescent="0.25">
      <c r="A174" s="27">
        <f>1 + LEN(Answers!B173) - LEN(SUBSTITUTE(Answers!B173,CHAR(10),""))</f>
        <v>1</v>
      </c>
      <c r="B174" s="24" t="str">
        <f t="shared" si="4"/>
        <v/>
      </c>
      <c r="C174" s="24">
        <f>LEN(Answers!B173)</f>
        <v>0</v>
      </c>
      <c r="D174" s="24" t="str">
        <f t="shared" si="5"/>
        <v/>
      </c>
    </row>
    <row r="175" spans="1:4" x14ac:dyDescent="0.25">
      <c r="A175" s="27">
        <f>1 + LEN(Answers!B174) - LEN(SUBSTITUTE(Answers!B174,CHAR(10),""))</f>
        <v>1</v>
      </c>
      <c r="B175" s="24" t="str">
        <f t="shared" si="4"/>
        <v/>
      </c>
      <c r="C175" s="24">
        <f>LEN(Answers!B174)</f>
        <v>0</v>
      </c>
      <c r="D175" s="24" t="str">
        <f t="shared" si="5"/>
        <v/>
      </c>
    </row>
    <row r="176" spans="1:4" x14ac:dyDescent="0.25">
      <c r="A176" s="27">
        <f>1 + LEN(Answers!B175) - LEN(SUBSTITUTE(Answers!B175,CHAR(10),""))</f>
        <v>1</v>
      </c>
      <c r="B176" s="24" t="str">
        <f t="shared" si="4"/>
        <v/>
      </c>
      <c r="C176" s="24">
        <f>LEN(Answers!B175)</f>
        <v>0</v>
      </c>
      <c r="D176" s="24" t="str">
        <f t="shared" si="5"/>
        <v/>
      </c>
    </row>
    <row r="177" spans="1:4" x14ac:dyDescent="0.25">
      <c r="A177" s="27">
        <f>1 + LEN(Answers!B176) - LEN(SUBSTITUTE(Answers!B176,CHAR(10),""))</f>
        <v>1</v>
      </c>
      <c r="B177" s="24" t="str">
        <f t="shared" si="4"/>
        <v/>
      </c>
      <c r="C177" s="24">
        <f>LEN(Answers!B176)</f>
        <v>0</v>
      </c>
      <c r="D177" s="24" t="str">
        <f t="shared" si="5"/>
        <v/>
      </c>
    </row>
    <row r="178" spans="1:4" x14ac:dyDescent="0.25">
      <c r="A178" s="27">
        <f>1 + LEN(Answers!B177) - LEN(SUBSTITUTE(Answers!B177,CHAR(10),""))</f>
        <v>1</v>
      </c>
      <c r="B178" s="24" t="str">
        <f t="shared" si="4"/>
        <v/>
      </c>
      <c r="C178" s="24">
        <f>LEN(Answers!B177)</f>
        <v>0</v>
      </c>
      <c r="D178" s="24" t="str">
        <f t="shared" si="5"/>
        <v/>
      </c>
    </row>
    <row r="179" spans="1:4" x14ac:dyDescent="0.25">
      <c r="A179" s="27">
        <f>1 + LEN(Answers!B178) - LEN(SUBSTITUTE(Answers!B178,CHAR(10),""))</f>
        <v>1</v>
      </c>
      <c r="B179" s="24" t="str">
        <f t="shared" si="4"/>
        <v/>
      </c>
      <c r="C179" s="24">
        <f>LEN(Answers!B178)</f>
        <v>0</v>
      </c>
      <c r="D179" s="24" t="str">
        <f t="shared" si="5"/>
        <v/>
      </c>
    </row>
    <row r="180" spans="1:4" x14ac:dyDescent="0.25">
      <c r="A180" s="27">
        <f>1 + LEN(Answers!B179) - LEN(SUBSTITUTE(Answers!B179,CHAR(10),""))</f>
        <v>1</v>
      </c>
      <c r="B180" s="24" t="str">
        <f t="shared" si="4"/>
        <v/>
      </c>
      <c r="C180" s="24">
        <f>LEN(Answers!B179)</f>
        <v>0</v>
      </c>
      <c r="D180" s="24" t="str">
        <f t="shared" si="5"/>
        <v/>
      </c>
    </row>
    <row r="181" spans="1:4" x14ac:dyDescent="0.25">
      <c r="A181" s="27">
        <f>1 + LEN(Answers!B180) - LEN(SUBSTITUTE(Answers!B180,CHAR(10),""))</f>
        <v>1</v>
      </c>
      <c r="B181" s="24" t="str">
        <f t="shared" si="4"/>
        <v/>
      </c>
      <c r="C181" s="24">
        <f>LEN(Answers!B180)</f>
        <v>0</v>
      </c>
      <c r="D181" s="24" t="str">
        <f t="shared" si="5"/>
        <v/>
      </c>
    </row>
    <row r="182" spans="1:4" x14ac:dyDescent="0.25">
      <c r="A182" s="27">
        <f>1 + LEN(Answers!B181) - LEN(SUBSTITUTE(Answers!B181,CHAR(10),""))</f>
        <v>1</v>
      </c>
      <c r="B182" s="24" t="str">
        <f t="shared" si="4"/>
        <v/>
      </c>
      <c r="C182" s="24">
        <f>LEN(Answers!B181)</f>
        <v>0</v>
      </c>
      <c r="D182" s="24" t="str">
        <f t="shared" si="5"/>
        <v/>
      </c>
    </row>
    <row r="183" spans="1:4" x14ac:dyDescent="0.25">
      <c r="A183" s="27">
        <f>1 + LEN(Answers!B182) - LEN(SUBSTITUTE(Answers!B182,CHAR(10),""))</f>
        <v>1</v>
      </c>
      <c r="B183" s="24" t="str">
        <f t="shared" si="4"/>
        <v/>
      </c>
      <c r="C183" s="24">
        <f>LEN(Answers!B182)</f>
        <v>0</v>
      </c>
      <c r="D183" s="24" t="str">
        <f t="shared" si="5"/>
        <v/>
      </c>
    </row>
    <row r="184" spans="1:4" x14ac:dyDescent="0.25">
      <c r="A184" s="27">
        <f>1 + LEN(Answers!B183) - LEN(SUBSTITUTE(Answers!B183,CHAR(10),""))</f>
        <v>1</v>
      </c>
      <c r="B184" s="24" t="str">
        <f t="shared" si="4"/>
        <v/>
      </c>
      <c r="C184" s="24">
        <f>LEN(Answers!B183)</f>
        <v>0</v>
      </c>
      <c r="D184" s="24" t="str">
        <f t="shared" si="5"/>
        <v/>
      </c>
    </row>
    <row r="185" spans="1:4" x14ac:dyDescent="0.25">
      <c r="A185" s="27">
        <f>1 + LEN(Answers!B184) - LEN(SUBSTITUTE(Answers!B184,CHAR(10),""))</f>
        <v>1</v>
      </c>
      <c r="B185" s="24" t="str">
        <f t="shared" si="4"/>
        <v/>
      </c>
      <c r="C185" s="24">
        <f>LEN(Answers!B184)</f>
        <v>0</v>
      </c>
      <c r="D185" s="24" t="str">
        <f t="shared" si="5"/>
        <v/>
      </c>
    </row>
    <row r="186" spans="1:4" x14ac:dyDescent="0.25">
      <c r="A186" s="27">
        <f>1 + LEN(Answers!B185) - LEN(SUBSTITUTE(Answers!B185,CHAR(10),""))</f>
        <v>1</v>
      </c>
      <c r="B186" s="24" t="str">
        <f t="shared" si="4"/>
        <v/>
      </c>
      <c r="C186" s="24">
        <f>LEN(Answers!B185)</f>
        <v>0</v>
      </c>
      <c r="D186" s="24" t="str">
        <f t="shared" si="5"/>
        <v/>
      </c>
    </row>
    <row r="187" spans="1:4" x14ac:dyDescent="0.25">
      <c r="A187" s="27">
        <f>1 + LEN(Answers!B186) - LEN(SUBSTITUTE(Answers!B186,CHAR(10),""))</f>
        <v>1</v>
      </c>
      <c r="B187" s="24" t="str">
        <f t="shared" si="4"/>
        <v/>
      </c>
      <c r="C187" s="24">
        <f>LEN(Answers!B186)</f>
        <v>0</v>
      </c>
      <c r="D187" s="24" t="str">
        <f t="shared" si="5"/>
        <v/>
      </c>
    </row>
    <row r="188" spans="1:4" x14ac:dyDescent="0.25">
      <c r="A188" s="27">
        <f>1 + LEN(Answers!B187) - LEN(SUBSTITUTE(Answers!B187,CHAR(10),""))</f>
        <v>1</v>
      </c>
      <c r="B188" s="24" t="str">
        <f t="shared" si="4"/>
        <v/>
      </c>
      <c r="C188" s="24">
        <f>LEN(Answers!B187)</f>
        <v>0</v>
      </c>
      <c r="D188" s="24" t="str">
        <f t="shared" si="5"/>
        <v/>
      </c>
    </row>
    <row r="189" spans="1:4" x14ac:dyDescent="0.25">
      <c r="A189" s="27">
        <f>1 + LEN(Answers!B188) - LEN(SUBSTITUTE(Answers!B188,CHAR(10),""))</f>
        <v>1</v>
      </c>
      <c r="B189" s="24" t="str">
        <f t="shared" si="4"/>
        <v/>
      </c>
      <c r="C189" s="24">
        <f>LEN(Answers!B188)</f>
        <v>0</v>
      </c>
      <c r="D189" s="24" t="str">
        <f t="shared" si="5"/>
        <v/>
      </c>
    </row>
    <row r="190" spans="1:4" x14ac:dyDescent="0.25">
      <c r="A190" s="27">
        <f>1 + LEN(Answers!B189) - LEN(SUBSTITUTE(Answers!B189,CHAR(10),""))</f>
        <v>1</v>
      </c>
      <c r="B190" s="24" t="str">
        <f t="shared" si="4"/>
        <v/>
      </c>
      <c r="C190" s="24">
        <f>LEN(Answers!B189)</f>
        <v>0</v>
      </c>
      <c r="D190" s="24" t="str">
        <f t="shared" si="5"/>
        <v/>
      </c>
    </row>
    <row r="191" spans="1:4" x14ac:dyDescent="0.25">
      <c r="A191" s="27">
        <f>1 + LEN(Answers!B190) - LEN(SUBSTITUTE(Answers!B190,CHAR(10),""))</f>
        <v>1</v>
      </c>
      <c r="B191" s="24" t="str">
        <f t="shared" si="4"/>
        <v/>
      </c>
      <c r="C191" s="24">
        <f>LEN(Answers!B190)</f>
        <v>0</v>
      </c>
      <c r="D191" s="24" t="str">
        <f t="shared" si="5"/>
        <v/>
      </c>
    </row>
    <row r="192" spans="1:4" x14ac:dyDescent="0.25">
      <c r="A192" s="27">
        <f>1 + LEN(Answers!B191) - LEN(SUBSTITUTE(Answers!B191,CHAR(10),""))</f>
        <v>1</v>
      </c>
      <c r="B192" s="24" t="str">
        <f t="shared" si="4"/>
        <v/>
      </c>
      <c r="C192" s="24">
        <f>LEN(Answers!B191)</f>
        <v>0</v>
      </c>
      <c r="D192" s="24" t="str">
        <f t="shared" si="5"/>
        <v/>
      </c>
    </row>
    <row r="193" spans="1:4" x14ac:dyDescent="0.25">
      <c r="A193" s="27">
        <f>1 + LEN(Answers!B192) - LEN(SUBSTITUTE(Answers!B192,CHAR(10),""))</f>
        <v>1</v>
      </c>
      <c r="B193" s="24" t="str">
        <f t="shared" si="4"/>
        <v/>
      </c>
      <c r="C193" s="24">
        <f>LEN(Answers!B192)</f>
        <v>0</v>
      </c>
      <c r="D193" s="24" t="str">
        <f t="shared" si="5"/>
        <v/>
      </c>
    </row>
    <row r="194" spans="1:4" x14ac:dyDescent="0.25">
      <c r="A194" s="27">
        <f>1 + LEN(Answers!B193) - LEN(SUBSTITUTE(Answers!B193,CHAR(10),""))</f>
        <v>1</v>
      </c>
      <c r="B194" s="24" t="str">
        <f t="shared" si="4"/>
        <v/>
      </c>
      <c r="C194" s="24">
        <f>LEN(Answers!B193)</f>
        <v>0</v>
      </c>
      <c r="D194" s="24" t="str">
        <f t="shared" si="5"/>
        <v/>
      </c>
    </row>
    <row r="195" spans="1:4" x14ac:dyDescent="0.25">
      <c r="A195" s="27">
        <f>1 + LEN(Answers!B194) - LEN(SUBSTITUTE(Answers!B194,CHAR(10),""))</f>
        <v>1</v>
      </c>
      <c r="B195" s="24" t="str">
        <f t="shared" si="4"/>
        <v/>
      </c>
      <c r="C195" s="24">
        <f>LEN(Answers!B194)</f>
        <v>0</v>
      </c>
      <c r="D195" s="24" t="str">
        <f t="shared" si="5"/>
        <v/>
      </c>
    </row>
    <row r="196" spans="1:4" x14ac:dyDescent="0.25">
      <c r="A196" s="27">
        <f>1 + LEN(Answers!B195) - LEN(SUBSTITUTE(Answers!B195,CHAR(10),""))</f>
        <v>1</v>
      </c>
      <c r="B196" s="24" t="str">
        <f t="shared" ref="B196:B259" si="6">IF(A196&gt;4,"alert","")</f>
        <v/>
      </c>
      <c r="C196" s="24">
        <f>LEN(Answers!B195)</f>
        <v>0</v>
      </c>
      <c r="D196" s="24" t="str">
        <f t="shared" ref="D196:D259" si="7">IF(C196&gt;120,"alert","")</f>
        <v/>
      </c>
    </row>
    <row r="197" spans="1:4" x14ac:dyDescent="0.25">
      <c r="A197" s="27">
        <f>1 + LEN(Answers!B196) - LEN(SUBSTITUTE(Answers!B196,CHAR(10),""))</f>
        <v>1</v>
      </c>
      <c r="B197" s="24" t="str">
        <f t="shared" si="6"/>
        <v/>
      </c>
      <c r="C197" s="24">
        <f>LEN(Answers!B196)</f>
        <v>0</v>
      </c>
      <c r="D197" s="24" t="str">
        <f t="shared" si="7"/>
        <v/>
      </c>
    </row>
    <row r="198" spans="1:4" x14ac:dyDescent="0.25">
      <c r="A198" s="27">
        <f>1 + LEN(Answers!B197) - LEN(SUBSTITUTE(Answers!B197,CHAR(10),""))</f>
        <v>1</v>
      </c>
      <c r="B198" s="24" t="str">
        <f t="shared" si="6"/>
        <v/>
      </c>
      <c r="C198" s="24">
        <f>LEN(Answers!B197)</f>
        <v>0</v>
      </c>
      <c r="D198" s="24" t="str">
        <f t="shared" si="7"/>
        <v/>
      </c>
    </row>
    <row r="199" spans="1:4" x14ac:dyDescent="0.25">
      <c r="A199" s="27">
        <f>1 + LEN(Answers!B198) - LEN(SUBSTITUTE(Answers!B198,CHAR(10),""))</f>
        <v>1</v>
      </c>
      <c r="B199" s="24" t="str">
        <f t="shared" si="6"/>
        <v/>
      </c>
      <c r="C199" s="24">
        <f>LEN(Answers!B198)</f>
        <v>0</v>
      </c>
      <c r="D199" s="24" t="str">
        <f t="shared" si="7"/>
        <v/>
      </c>
    </row>
    <row r="200" spans="1:4" x14ac:dyDescent="0.25">
      <c r="A200" s="27">
        <f>1 + LEN(Answers!B199) - LEN(SUBSTITUTE(Answers!B199,CHAR(10),""))</f>
        <v>1</v>
      </c>
      <c r="B200" s="24" t="str">
        <f t="shared" si="6"/>
        <v/>
      </c>
      <c r="C200" s="24">
        <f>LEN(Answers!B199)</f>
        <v>0</v>
      </c>
      <c r="D200" s="24" t="str">
        <f t="shared" si="7"/>
        <v/>
      </c>
    </row>
    <row r="201" spans="1:4" x14ac:dyDescent="0.25">
      <c r="A201" s="27">
        <f>1 + LEN(Answers!B200) - LEN(SUBSTITUTE(Answers!B200,CHAR(10),""))</f>
        <v>1</v>
      </c>
      <c r="B201" s="24" t="str">
        <f t="shared" si="6"/>
        <v/>
      </c>
      <c r="C201" s="24">
        <f>LEN(Answers!B200)</f>
        <v>0</v>
      </c>
      <c r="D201" s="24" t="str">
        <f t="shared" si="7"/>
        <v/>
      </c>
    </row>
    <row r="202" spans="1:4" x14ac:dyDescent="0.25">
      <c r="A202" s="27">
        <f>1 + LEN(Answers!B201) - LEN(SUBSTITUTE(Answers!B201,CHAR(10),""))</f>
        <v>1</v>
      </c>
      <c r="B202" s="24" t="str">
        <f t="shared" si="6"/>
        <v/>
      </c>
      <c r="C202" s="24">
        <f>LEN(Answers!B201)</f>
        <v>0</v>
      </c>
      <c r="D202" s="24" t="str">
        <f t="shared" si="7"/>
        <v/>
      </c>
    </row>
    <row r="203" spans="1:4" x14ac:dyDescent="0.25">
      <c r="A203" s="27">
        <f>1 + LEN(Answers!B202) - LEN(SUBSTITUTE(Answers!B202,CHAR(10),""))</f>
        <v>1</v>
      </c>
      <c r="B203" s="24" t="str">
        <f t="shared" si="6"/>
        <v/>
      </c>
      <c r="C203" s="24">
        <f>LEN(Answers!B202)</f>
        <v>0</v>
      </c>
      <c r="D203" s="24" t="str">
        <f t="shared" si="7"/>
        <v/>
      </c>
    </row>
    <row r="204" spans="1:4" x14ac:dyDescent="0.25">
      <c r="A204" s="27">
        <f>1 + LEN(Answers!B203) - LEN(SUBSTITUTE(Answers!B203,CHAR(10),""))</f>
        <v>1</v>
      </c>
      <c r="B204" s="24" t="str">
        <f t="shared" si="6"/>
        <v/>
      </c>
      <c r="C204" s="24">
        <f>LEN(Answers!B203)</f>
        <v>0</v>
      </c>
      <c r="D204" s="24" t="str">
        <f t="shared" si="7"/>
        <v/>
      </c>
    </row>
    <row r="205" spans="1:4" x14ac:dyDescent="0.25">
      <c r="A205" s="27">
        <f>1 + LEN(Answers!B204) - LEN(SUBSTITUTE(Answers!B204,CHAR(10),""))</f>
        <v>1</v>
      </c>
      <c r="B205" s="24" t="str">
        <f t="shared" si="6"/>
        <v/>
      </c>
      <c r="C205" s="24">
        <f>LEN(Answers!B204)</f>
        <v>0</v>
      </c>
      <c r="D205" s="24" t="str">
        <f t="shared" si="7"/>
        <v/>
      </c>
    </row>
    <row r="206" spans="1:4" x14ac:dyDescent="0.25">
      <c r="A206" s="27">
        <f>1 + LEN(Answers!B205) - LEN(SUBSTITUTE(Answers!B205,CHAR(10),""))</f>
        <v>1</v>
      </c>
      <c r="B206" s="24" t="str">
        <f t="shared" si="6"/>
        <v/>
      </c>
      <c r="C206" s="24">
        <f>LEN(Answers!B205)</f>
        <v>0</v>
      </c>
      <c r="D206" s="24" t="str">
        <f t="shared" si="7"/>
        <v/>
      </c>
    </row>
    <row r="207" spans="1:4" x14ac:dyDescent="0.25">
      <c r="A207" s="27">
        <f>1 + LEN(Answers!B206) - LEN(SUBSTITUTE(Answers!B206,CHAR(10),""))</f>
        <v>1</v>
      </c>
      <c r="B207" s="24" t="str">
        <f t="shared" si="6"/>
        <v/>
      </c>
      <c r="C207" s="24">
        <f>LEN(Answers!B206)</f>
        <v>0</v>
      </c>
      <c r="D207" s="24" t="str">
        <f t="shared" si="7"/>
        <v/>
      </c>
    </row>
    <row r="208" spans="1:4" x14ac:dyDescent="0.25">
      <c r="A208" s="27">
        <f>1 + LEN(Answers!B207) - LEN(SUBSTITUTE(Answers!B207,CHAR(10),""))</f>
        <v>1</v>
      </c>
      <c r="B208" s="24" t="str">
        <f t="shared" si="6"/>
        <v/>
      </c>
      <c r="C208" s="24">
        <f>LEN(Answers!B207)</f>
        <v>0</v>
      </c>
      <c r="D208" s="24" t="str">
        <f t="shared" si="7"/>
        <v/>
      </c>
    </row>
    <row r="209" spans="1:4" x14ac:dyDescent="0.25">
      <c r="A209" s="27">
        <f>1 + LEN(Answers!B208) - LEN(SUBSTITUTE(Answers!B208,CHAR(10),""))</f>
        <v>1</v>
      </c>
      <c r="B209" s="24" t="str">
        <f t="shared" si="6"/>
        <v/>
      </c>
      <c r="C209" s="24">
        <f>LEN(Answers!B208)</f>
        <v>0</v>
      </c>
      <c r="D209" s="24" t="str">
        <f t="shared" si="7"/>
        <v/>
      </c>
    </row>
    <row r="210" spans="1:4" x14ac:dyDescent="0.25">
      <c r="A210" s="27">
        <f>1 + LEN(Answers!B209) - LEN(SUBSTITUTE(Answers!B209,CHAR(10),""))</f>
        <v>1</v>
      </c>
      <c r="B210" s="24" t="str">
        <f t="shared" si="6"/>
        <v/>
      </c>
      <c r="C210" s="24">
        <f>LEN(Answers!B209)</f>
        <v>0</v>
      </c>
      <c r="D210" s="24" t="str">
        <f t="shared" si="7"/>
        <v/>
      </c>
    </row>
    <row r="211" spans="1:4" x14ac:dyDescent="0.25">
      <c r="A211" s="27">
        <f>1 + LEN(Answers!B210) - LEN(SUBSTITUTE(Answers!B210,CHAR(10),""))</f>
        <v>1</v>
      </c>
      <c r="B211" s="24" t="str">
        <f t="shared" si="6"/>
        <v/>
      </c>
      <c r="C211" s="24">
        <f>LEN(Answers!B210)</f>
        <v>0</v>
      </c>
      <c r="D211" s="24" t="str">
        <f t="shared" si="7"/>
        <v/>
      </c>
    </row>
    <row r="212" spans="1:4" x14ac:dyDescent="0.25">
      <c r="A212" s="27">
        <f>1 + LEN(Answers!B211) - LEN(SUBSTITUTE(Answers!B211,CHAR(10),""))</f>
        <v>1</v>
      </c>
      <c r="B212" s="24" t="str">
        <f t="shared" si="6"/>
        <v/>
      </c>
      <c r="C212" s="24">
        <f>LEN(Answers!B211)</f>
        <v>0</v>
      </c>
      <c r="D212" s="24" t="str">
        <f t="shared" si="7"/>
        <v/>
      </c>
    </row>
    <row r="213" spans="1:4" x14ac:dyDescent="0.25">
      <c r="A213" s="27">
        <f>1 + LEN(Answers!B212) - LEN(SUBSTITUTE(Answers!B212,CHAR(10),""))</f>
        <v>1</v>
      </c>
      <c r="B213" s="24" t="str">
        <f t="shared" si="6"/>
        <v/>
      </c>
      <c r="C213" s="24">
        <f>LEN(Answers!B212)</f>
        <v>0</v>
      </c>
      <c r="D213" s="24" t="str">
        <f t="shared" si="7"/>
        <v/>
      </c>
    </row>
    <row r="214" spans="1:4" x14ac:dyDescent="0.25">
      <c r="A214" s="27">
        <f>1 + LEN(Answers!B213) - LEN(SUBSTITUTE(Answers!B213,CHAR(10),""))</f>
        <v>1</v>
      </c>
      <c r="B214" s="24" t="str">
        <f t="shared" si="6"/>
        <v/>
      </c>
      <c r="C214" s="24">
        <f>LEN(Answers!B213)</f>
        <v>0</v>
      </c>
      <c r="D214" s="24" t="str">
        <f t="shared" si="7"/>
        <v/>
      </c>
    </row>
    <row r="215" spans="1:4" x14ac:dyDescent="0.25">
      <c r="A215" s="27">
        <f>1 + LEN(Answers!B214) - LEN(SUBSTITUTE(Answers!B214,CHAR(10),""))</f>
        <v>1</v>
      </c>
      <c r="B215" s="24" t="str">
        <f t="shared" si="6"/>
        <v/>
      </c>
      <c r="C215" s="24">
        <f>LEN(Answers!B214)</f>
        <v>0</v>
      </c>
      <c r="D215" s="24" t="str">
        <f t="shared" si="7"/>
        <v/>
      </c>
    </row>
    <row r="216" spans="1:4" x14ac:dyDescent="0.25">
      <c r="A216" s="27">
        <f>1 + LEN(Answers!B215) - LEN(SUBSTITUTE(Answers!B215,CHAR(10),""))</f>
        <v>1</v>
      </c>
      <c r="B216" s="24" t="str">
        <f t="shared" si="6"/>
        <v/>
      </c>
      <c r="C216" s="24">
        <f>LEN(Answers!B215)</f>
        <v>0</v>
      </c>
      <c r="D216" s="24" t="str">
        <f t="shared" si="7"/>
        <v/>
      </c>
    </row>
    <row r="217" spans="1:4" x14ac:dyDescent="0.25">
      <c r="A217" s="27">
        <f>1 + LEN(Answers!B216) - LEN(SUBSTITUTE(Answers!B216,CHAR(10),""))</f>
        <v>1</v>
      </c>
      <c r="B217" s="24" t="str">
        <f t="shared" si="6"/>
        <v/>
      </c>
      <c r="C217" s="24">
        <f>LEN(Answers!B216)</f>
        <v>0</v>
      </c>
      <c r="D217" s="24" t="str">
        <f t="shared" si="7"/>
        <v/>
      </c>
    </row>
    <row r="218" spans="1:4" x14ac:dyDescent="0.25">
      <c r="A218" s="27">
        <f>1 + LEN(Answers!B217) - LEN(SUBSTITUTE(Answers!B217,CHAR(10),""))</f>
        <v>1</v>
      </c>
      <c r="B218" s="24" t="str">
        <f t="shared" si="6"/>
        <v/>
      </c>
      <c r="C218" s="24">
        <f>LEN(Answers!B217)</f>
        <v>0</v>
      </c>
      <c r="D218" s="24" t="str">
        <f t="shared" si="7"/>
        <v/>
      </c>
    </row>
    <row r="219" spans="1:4" x14ac:dyDescent="0.25">
      <c r="A219" s="27">
        <f>1 + LEN(Answers!B218) - LEN(SUBSTITUTE(Answers!B218,CHAR(10),""))</f>
        <v>1</v>
      </c>
      <c r="B219" s="24" t="str">
        <f t="shared" si="6"/>
        <v/>
      </c>
      <c r="C219" s="24">
        <f>LEN(Answers!B218)</f>
        <v>0</v>
      </c>
      <c r="D219" s="24" t="str">
        <f t="shared" si="7"/>
        <v/>
      </c>
    </row>
    <row r="220" spans="1:4" x14ac:dyDescent="0.25">
      <c r="A220" s="27">
        <f>1 + LEN(Answers!B219) - LEN(SUBSTITUTE(Answers!B219,CHAR(10),""))</f>
        <v>1</v>
      </c>
      <c r="B220" s="24" t="str">
        <f t="shared" si="6"/>
        <v/>
      </c>
      <c r="C220" s="24">
        <f>LEN(Answers!B219)</f>
        <v>0</v>
      </c>
      <c r="D220" s="24" t="str">
        <f t="shared" si="7"/>
        <v/>
      </c>
    </row>
    <row r="221" spans="1:4" x14ac:dyDescent="0.25">
      <c r="A221" s="27">
        <f>1 + LEN(Answers!B220) - LEN(SUBSTITUTE(Answers!B220,CHAR(10),""))</f>
        <v>1</v>
      </c>
      <c r="B221" s="24" t="str">
        <f t="shared" si="6"/>
        <v/>
      </c>
      <c r="C221" s="24">
        <f>LEN(Answers!B220)</f>
        <v>0</v>
      </c>
      <c r="D221" s="24" t="str">
        <f t="shared" si="7"/>
        <v/>
      </c>
    </row>
    <row r="222" spans="1:4" x14ac:dyDescent="0.25">
      <c r="A222" s="27">
        <f>1 + LEN(Answers!B221) - LEN(SUBSTITUTE(Answers!B221,CHAR(10),""))</f>
        <v>1</v>
      </c>
      <c r="B222" s="24" t="str">
        <f t="shared" si="6"/>
        <v/>
      </c>
      <c r="C222" s="24">
        <f>LEN(Answers!B221)</f>
        <v>0</v>
      </c>
      <c r="D222" s="24" t="str">
        <f t="shared" si="7"/>
        <v/>
      </c>
    </row>
    <row r="223" spans="1:4" x14ac:dyDescent="0.25">
      <c r="A223" s="27">
        <f>1 + LEN(Answers!B222) - LEN(SUBSTITUTE(Answers!B222,CHAR(10),""))</f>
        <v>1</v>
      </c>
      <c r="B223" s="24" t="str">
        <f t="shared" si="6"/>
        <v/>
      </c>
      <c r="C223" s="24">
        <f>LEN(Answers!B222)</f>
        <v>0</v>
      </c>
      <c r="D223" s="24" t="str">
        <f t="shared" si="7"/>
        <v/>
      </c>
    </row>
    <row r="224" spans="1:4" x14ac:dyDescent="0.25">
      <c r="A224" s="27">
        <f>1 + LEN(Answers!B223) - LEN(SUBSTITUTE(Answers!B223,CHAR(10),""))</f>
        <v>1</v>
      </c>
      <c r="B224" s="24" t="str">
        <f t="shared" si="6"/>
        <v/>
      </c>
      <c r="C224" s="24">
        <f>LEN(Answers!B223)</f>
        <v>0</v>
      </c>
      <c r="D224" s="24" t="str">
        <f t="shared" si="7"/>
        <v/>
      </c>
    </row>
    <row r="225" spans="1:4" x14ac:dyDescent="0.25">
      <c r="A225" s="27">
        <f>1 + LEN(Answers!B224) - LEN(SUBSTITUTE(Answers!B224,CHAR(10),""))</f>
        <v>1</v>
      </c>
      <c r="B225" s="24" t="str">
        <f t="shared" si="6"/>
        <v/>
      </c>
      <c r="C225" s="24">
        <f>LEN(Answers!B224)</f>
        <v>0</v>
      </c>
      <c r="D225" s="24" t="str">
        <f t="shared" si="7"/>
        <v/>
      </c>
    </row>
    <row r="226" spans="1:4" x14ac:dyDescent="0.25">
      <c r="A226" s="27">
        <f>1 + LEN(Answers!B225) - LEN(SUBSTITUTE(Answers!B225,CHAR(10),""))</f>
        <v>1</v>
      </c>
      <c r="B226" s="24" t="str">
        <f t="shared" si="6"/>
        <v/>
      </c>
      <c r="C226" s="24">
        <f>LEN(Answers!B225)</f>
        <v>0</v>
      </c>
      <c r="D226" s="24" t="str">
        <f t="shared" si="7"/>
        <v/>
      </c>
    </row>
    <row r="227" spans="1:4" x14ac:dyDescent="0.25">
      <c r="A227" s="27">
        <f>1 + LEN(Answers!B226) - LEN(SUBSTITUTE(Answers!B226,CHAR(10),""))</f>
        <v>1</v>
      </c>
      <c r="B227" s="24" t="str">
        <f t="shared" si="6"/>
        <v/>
      </c>
      <c r="C227" s="24">
        <f>LEN(Answers!B226)</f>
        <v>0</v>
      </c>
      <c r="D227" s="24" t="str">
        <f t="shared" si="7"/>
        <v/>
      </c>
    </row>
    <row r="228" spans="1:4" x14ac:dyDescent="0.25">
      <c r="A228" s="27">
        <f>1 + LEN(Answers!B227) - LEN(SUBSTITUTE(Answers!B227,CHAR(10),""))</f>
        <v>1</v>
      </c>
      <c r="B228" s="24" t="str">
        <f t="shared" si="6"/>
        <v/>
      </c>
      <c r="C228" s="24">
        <f>LEN(Answers!B227)</f>
        <v>0</v>
      </c>
      <c r="D228" s="24" t="str">
        <f t="shared" si="7"/>
        <v/>
      </c>
    </row>
    <row r="229" spans="1:4" x14ac:dyDescent="0.25">
      <c r="A229" s="27">
        <f>1 + LEN(Answers!B228) - LEN(SUBSTITUTE(Answers!B228,CHAR(10),""))</f>
        <v>1</v>
      </c>
      <c r="B229" s="24" t="str">
        <f t="shared" si="6"/>
        <v/>
      </c>
      <c r="C229" s="24">
        <f>LEN(Answers!B228)</f>
        <v>0</v>
      </c>
      <c r="D229" s="24" t="str">
        <f t="shared" si="7"/>
        <v/>
      </c>
    </row>
    <row r="230" spans="1:4" x14ac:dyDescent="0.25">
      <c r="A230" s="27">
        <f>1 + LEN(Answers!B229) - LEN(SUBSTITUTE(Answers!B229,CHAR(10),""))</f>
        <v>1</v>
      </c>
      <c r="B230" s="24" t="str">
        <f t="shared" si="6"/>
        <v/>
      </c>
      <c r="C230" s="24">
        <f>LEN(Answers!B229)</f>
        <v>0</v>
      </c>
      <c r="D230" s="24" t="str">
        <f t="shared" si="7"/>
        <v/>
      </c>
    </row>
    <row r="231" spans="1:4" x14ac:dyDescent="0.25">
      <c r="A231" s="27">
        <f>1 + LEN(Answers!B230) - LEN(SUBSTITUTE(Answers!B230,CHAR(10),""))</f>
        <v>1</v>
      </c>
      <c r="B231" s="24" t="str">
        <f t="shared" si="6"/>
        <v/>
      </c>
      <c r="C231" s="24">
        <f>LEN(Answers!B230)</f>
        <v>0</v>
      </c>
      <c r="D231" s="24" t="str">
        <f t="shared" si="7"/>
        <v/>
      </c>
    </row>
    <row r="232" spans="1:4" x14ac:dyDescent="0.25">
      <c r="A232" s="27">
        <f>1 + LEN(Answers!B231) - LEN(SUBSTITUTE(Answers!B231,CHAR(10),""))</f>
        <v>1</v>
      </c>
      <c r="B232" s="24" t="str">
        <f t="shared" si="6"/>
        <v/>
      </c>
      <c r="C232" s="24">
        <f>LEN(Answers!B231)</f>
        <v>0</v>
      </c>
      <c r="D232" s="24" t="str">
        <f t="shared" si="7"/>
        <v/>
      </c>
    </row>
    <row r="233" spans="1:4" x14ac:dyDescent="0.25">
      <c r="A233" s="27">
        <f>1 + LEN(Answers!B232) - LEN(SUBSTITUTE(Answers!B232,CHAR(10),""))</f>
        <v>1</v>
      </c>
      <c r="B233" s="24" t="str">
        <f t="shared" si="6"/>
        <v/>
      </c>
      <c r="C233" s="24">
        <f>LEN(Answers!B232)</f>
        <v>0</v>
      </c>
      <c r="D233" s="24" t="str">
        <f t="shared" si="7"/>
        <v/>
      </c>
    </row>
    <row r="234" spans="1:4" x14ac:dyDescent="0.25">
      <c r="A234" s="27">
        <f>1 + LEN(Answers!B233) - LEN(SUBSTITUTE(Answers!B233,CHAR(10),""))</f>
        <v>1</v>
      </c>
      <c r="B234" s="24" t="str">
        <f t="shared" si="6"/>
        <v/>
      </c>
      <c r="C234" s="24">
        <f>LEN(Answers!B233)</f>
        <v>0</v>
      </c>
      <c r="D234" s="24" t="str">
        <f t="shared" si="7"/>
        <v/>
      </c>
    </row>
    <row r="235" spans="1:4" x14ac:dyDescent="0.25">
      <c r="A235" s="27">
        <f>1 + LEN(Answers!B234) - LEN(SUBSTITUTE(Answers!B234,CHAR(10),""))</f>
        <v>1</v>
      </c>
      <c r="B235" s="24" t="str">
        <f t="shared" si="6"/>
        <v/>
      </c>
      <c r="C235" s="24">
        <f>LEN(Answers!B234)</f>
        <v>0</v>
      </c>
      <c r="D235" s="24" t="str">
        <f t="shared" si="7"/>
        <v/>
      </c>
    </row>
    <row r="236" spans="1:4" x14ac:dyDescent="0.25">
      <c r="A236" s="27">
        <f>1 + LEN(Answers!B235) - LEN(SUBSTITUTE(Answers!B235,CHAR(10),""))</f>
        <v>1</v>
      </c>
      <c r="B236" s="24" t="str">
        <f t="shared" si="6"/>
        <v/>
      </c>
      <c r="C236" s="24">
        <f>LEN(Answers!B235)</f>
        <v>0</v>
      </c>
      <c r="D236" s="24" t="str">
        <f t="shared" si="7"/>
        <v/>
      </c>
    </row>
    <row r="237" spans="1:4" x14ac:dyDescent="0.25">
      <c r="A237" s="27">
        <f>1 + LEN(Answers!B236) - LEN(SUBSTITUTE(Answers!B236,CHAR(10),""))</f>
        <v>1</v>
      </c>
      <c r="B237" s="24" t="str">
        <f t="shared" si="6"/>
        <v/>
      </c>
      <c r="C237" s="24">
        <f>LEN(Answers!B236)</f>
        <v>0</v>
      </c>
      <c r="D237" s="24" t="str">
        <f t="shared" si="7"/>
        <v/>
      </c>
    </row>
    <row r="238" spans="1:4" x14ac:dyDescent="0.25">
      <c r="A238" s="27">
        <f>1 + LEN(Answers!B237) - LEN(SUBSTITUTE(Answers!B237,CHAR(10),""))</f>
        <v>1</v>
      </c>
      <c r="B238" s="24" t="str">
        <f t="shared" si="6"/>
        <v/>
      </c>
      <c r="C238" s="24">
        <f>LEN(Answers!B237)</f>
        <v>0</v>
      </c>
      <c r="D238" s="24" t="str">
        <f t="shared" si="7"/>
        <v/>
      </c>
    </row>
    <row r="239" spans="1:4" x14ac:dyDescent="0.25">
      <c r="A239" s="27">
        <f>1 + LEN(Answers!B238) - LEN(SUBSTITUTE(Answers!B238,CHAR(10),""))</f>
        <v>1</v>
      </c>
      <c r="B239" s="24" t="str">
        <f t="shared" si="6"/>
        <v/>
      </c>
      <c r="C239" s="24">
        <f>LEN(Answers!B238)</f>
        <v>0</v>
      </c>
      <c r="D239" s="24" t="str">
        <f t="shared" si="7"/>
        <v/>
      </c>
    </row>
    <row r="240" spans="1:4" x14ac:dyDescent="0.25">
      <c r="A240" s="27">
        <f>1 + LEN(Answers!B239) - LEN(SUBSTITUTE(Answers!B239,CHAR(10),""))</f>
        <v>1</v>
      </c>
      <c r="B240" s="24" t="str">
        <f t="shared" si="6"/>
        <v/>
      </c>
      <c r="C240" s="24">
        <f>LEN(Answers!B239)</f>
        <v>0</v>
      </c>
      <c r="D240" s="24" t="str">
        <f t="shared" si="7"/>
        <v/>
      </c>
    </row>
    <row r="241" spans="1:4" x14ac:dyDescent="0.25">
      <c r="A241" s="27">
        <f>1 + LEN(Answers!B240) - LEN(SUBSTITUTE(Answers!B240,CHAR(10),""))</f>
        <v>1</v>
      </c>
      <c r="B241" s="24" t="str">
        <f t="shared" si="6"/>
        <v/>
      </c>
      <c r="C241" s="24">
        <f>LEN(Answers!B240)</f>
        <v>0</v>
      </c>
      <c r="D241" s="24" t="str">
        <f t="shared" si="7"/>
        <v/>
      </c>
    </row>
    <row r="242" spans="1:4" x14ac:dyDescent="0.25">
      <c r="A242" s="27">
        <f>1 + LEN(Answers!B241) - LEN(SUBSTITUTE(Answers!B241,CHAR(10),""))</f>
        <v>1</v>
      </c>
      <c r="B242" s="24" t="str">
        <f t="shared" si="6"/>
        <v/>
      </c>
      <c r="C242" s="24">
        <f>LEN(Answers!B241)</f>
        <v>0</v>
      </c>
      <c r="D242" s="24" t="str">
        <f t="shared" si="7"/>
        <v/>
      </c>
    </row>
    <row r="243" spans="1:4" x14ac:dyDescent="0.25">
      <c r="A243" s="27">
        <f>1 + LEN(Answers!B242) - LEN(SUBSTITUTE(Answers!B242,CHAR(10),""))</f>
        <v>1</v>
      </c>
      <c r="B243" s="24" t="str">
        <f t="shared" si="6"/>
        <v/>
      </c>
      <c r="C243" s="24">
        <f>LEN(Answers!B242)</f>
        <v>0</v>
      </c>
      <c r="D243" s="24" t="str">
        <f t="shared" si="7"/>
        <v/>
      </c>
    </row>
    <row r="244" spans="1:4" x14ac:dyDescent="0.25">
      <c r="A244" s="27">
        <f>1 + LEN(Answers!B243) - LEN(SUBSTITUTE(Answers!B243,CHAR(10),""))</f>
        <v>1</v>
      </c>
      <c r="B244" s="24" t="str">
        <f t="shared" si="6"/>
        <v/>
      </c>
      <c r="C244" s="24">
        <f>LEN(Answers!B243)</f>
        <v>0</v>
      </c>
      <c r="D244" s="24" t="str">
        <f t="shared" si="7"/>
        <v/>
      </c>
    </row>
    <row r="245" spans="1:4" x14ac:dyDescent="0.25">
      <c r="A245" s="27">
        <f>1 + LEN(Answers!B244) - LEN(SUBSTITUTE(Answers!B244,CHAR(10),""))</f>
        <v>1</v>
      </c>
      <c r="B245" s="24" t="str">
        <f t="shared" si="6"/>
        <v/>
      </c>
      <c r="C245" s="24">
        <f>LEN(Answers!B244)</f>
        <v>0</v>
      </c>
      <c r="D245" s="24" t="str">
        <f t="shared" si="7"/>
        <v/>
      </c>
    </row>
    <row r="246" spans="1:4" x14ac:dyDescent="0.25">
      <c r="A246" s="27">
        <f>1 + LEN(Answers!B245) - LEN(SUBSTITUTE(Answers!B245,CHAR(10),""))</f>
        <v>1</v>
      </c>
      <c r="B246" s="24" t="str">
        <f t="shared" si="6"/>
        <v/>
      </c>
      <c r="C246" s="24">
        <f>LEN(Answers!B245)</f>
        <v>0</v>
      </c>
      <c r="D246" s="24" t="str">
        <f t="shared" si="7"/>
        <v/>
      </c>
    </row>
    <row r="247" spans="1:4" x14ac:dyDescent="0.25">
      <c r="A247" s="27">
        <f>1 + LEN(Answers!B246) - LEN(SUBSTITUTE(Answers!B246,CHAR(10),""))</f>
        <v>1</v>
      </c>
      <c r="B247" s="24" t="str">
        <f t="shared" si="6"/>
        <v/>
      </c>
      <c r="C247" s="24">
        <f>LEN(Answers!B246)</f>
        <v>0</v>
      </c>
      <c r="D247" s="24" t="str">
        <f t="shared" si="7"/>
        <v/>
      </c>
    </row>
    <row r="248" spans="1:4" x14ac:dyDescent="0.25">
      <c r="A248" s="27">
        <f>1 + LEN(Answers!B247) - LEN(SUBSTITUTE(Answers!B247,CHAR(10),""))</f>
        <v>1</v>
      </c>
      <c r="B248" s="24" t="str">
        <f t="shared" si="6"/>
        <v/>
      </c>
      <c r="C248" s="24">
        <f>LEN(Answers!B247)</f>
        <v>0</v>
      </c>
      <c r="D248" s="24" t="str">
        <f t="shared" si="7"/>
        <v/>
      </c>
    </row>
    <row r="249" spans="1:4" x14ac:dyDescent="0.25">
      <c r="A249" s="27">
        <f>1 + LEN(Answers!B248) - LEN(SUBSTITUTE(Answers!B248,CHAR(10),""))</f>
        <v>1</v>
      </c>
      <c r="B249" s="24" t="str">
        <f t="shared" si="6"/>
        <v/>
      </c>
      <c r="C249" s="24">
        <f>LEN(Answers!B248)</f>
        <v>0</v>
      </c>
      <c r="D249" s="24" t="str">
        <f t="shared" si="7"/>
        <v/>
      </c>
    </row>
    <row r="250" spans="1:4" x14ac:dyDescent="0.25">
      <c r="A250" s="27">
        <f>1 + LEN(Answers!B249) - LEN(SUBSTITUTE(Answers!B249,CHAR(10),""))</f>
        <v>1</v>
      </c>
      <c r="B250" s="24" t="str">
        <f t="shared" si="6"/>
        <v/>
      </c>
      <c r="C250" s="24">
        <f>LEN(Answers!B249)</f>
        <v>0</v>
      </c>
      <c r="D250" s="24" t="str">
        <f t="shared" si="7"/>
        <v/>
      </c>
    </row>
    <row r="251" spans="1:4" x14ac:dyDescent="0.25">
      <c r="A251" s="27">
        <f>1 + LEN(Answers!B250) - LEN(SUBSTITUTE(Answers!B250,CHAR(10),""))</f>
        <v>1</v>
      </c>
      <c r="B251" s="24" t="str">
        <f t="shared" si="6"/>
        <v/>
      </c>
      <c r="C251" s="24">
        <f>LEN(Answers!B250)</f>
        <v>0</v>
      </c>
      <c r="D251" s="24" t="str">
        <f t="shared" si="7"/>
        <v/>
      </c>
    </row>
    <row r="252" spans="1:4" x14ac:dyDescent="0.25">
      <c r="A252" s="27">
        <f>1 + LEN(Answers!B251) - LEN(SUBSTITUTE(Answers!B251,CHAR(10),""))</f>
        <v>1</v>
      </c>
      <c r="B252" s="24" t="str">
        <f t="shared" si="6"/>
        <v/>
      </c>
      <c r="C252" s="24">
        <f>LEN(Answers!B251)</f>
        <v>0</v>
      </c>
      <c r="D252" s="24" t="str">
        <f t="shared" si="7"/>
        <v/>
      </c>
    </row>
    <row r="253" spans="1:4" x14ac:dyDescent="0.25">
      <c r="A253" s="27">
        <f>1 + LEN(Answers!B252) - LEN(SUBSTITUTE(Answers!B252,CHAR(10),""))</f>
        <v>1</v>
      </c>
      <c r="B253" s="24" t="str">
        <f t="shared" si="6"/>
        <v/>
      </c>
      <c r="C253" s="24">
        <f>LEN(Answers!B252)</f>
        <v>0</v>
      </c>
      <c r="D253" s="24" t="str">
        <f t="shared" si="7"/>
        <v/>
      </c>
    </row>
    <row r="254" spans="1:4" x14ac:dyDescent="0.25">
      <c r="A254" s="27">
        <f>1 + LEN(Answers!B253) - LEN(SUBSTITUTE(Answers!B253,CHAR(10),""))</f>
        <v>1</v>
      </c>
      <c r="B254" s="24" t="str">
        <f t="shared" si="6"/>
        <v/>
      </c>
      <c r="C254" s="24">
        <f>LEN(Answers!B253)</f>
        <v>0</v>
      </c>
      <c r="D254" s="24" t="str">
        <f t="shared" si="7"/>
        <v/>
      </c>
    </row>
    <row r="255" spans="1:4" x14ac:dyDescent="0.25">
      <c r="A255" s="27">
        <f>1 + LEN(Answers!B254) - LEN(SUBSTITUTE(Answers!B254,CHAR(10),""))</f>
        <v>1</v>
      </c>
      <c r="B255" s="24" t="str">
        <f t="shared" si="6"/>
        <v/>
      </c>
      <c r="C255" s="24">
        <f>LEN(Answers!B254)</f>
        <v>0</v>
      </c>
      <c r="D255" s="24" t="str">
        <f t="shared" si="7"/>
        <v/>
      </c>
    </row>
    <row r="256" spans="1:4" x14ac:dyDescent="0.25">
      <c r="A256" s="27">
        <f>1 + LEN(Answers!B255) - LEN(SUBSTITUTE(Answers!B255,CHAR(10),""))</f>
        <v>1</v>
      </c>
      <c r="B256" s="24" t="str">
        <f t="shared" si="6"/>
        <v/>
      </c>
      <c r="C256" s="24">
        <f>LEN(Answers!B255)</f>
        <v>0</v>
      </c>
      <c r="D256" s="24" t="str">
        <f t="shared" si="7"/>
        <v/>
      </c>
    </row>
    <row r="257" spans="1:4" x14ac:dyDescent="0.25">
      <c r="A257" s="27">
        <f>1 + LEN(Answers!B256) - LEN(SUBSTITUTE(Answers!B256,CHAR(10),""))</f>
        <v>1</v>
      </c>
      <c r="B257" s="24" t="str">
        <f t="shared" si="6"/>
        <v/>
      </c>
      <c r="C257" s="24">
        <f>LEN(Answers!B256)</f>
        <v>0</v>
      </c>
      <c r="D257" s="24" t="str">
        <f t="shared" si="7"/>
        <v/>
      </c>
    </row>
    <row r="258" spans="1:4" x14ac:dyDescent="0.25">
      <c r="A258" s="27">
        <f>1 + LEN(Answers!B257) - LEN(SUBSTITUTE(Answers!B257,CHAR(10),""))</f>
        <v>1</v>
      </c>
      <c r="B258" s="24" t="str">
        <f t="shared" si="6"/>
        <v/>
      </c>
      <c r="C258" s="24">
        <f>LEN(Answers!B257)</f>
        <v>0</v>
      </c>
      <c r="D258" s="24" t="str">
        <f t="shared" si="7"/>
        <v/>
      </c>
    </row>
    <row r="259" spans="1:4" x14ac:dyDescent="0.25">
      <c r="A259" s="27">
        <f>1 + LEN(Answers!B258) - LEN(SUBSTITUTE(Answers!B258,CHAR(10),""))</f>
        <v>1</v>
      </c>
      <c r="B259" s="24" t="str">
        <f t="shared" si="6"/>
        <v/>
      </c>
      <c r="C259" s="24">
        <f>LEN(Answers!B258)</f>
        <v>0</v>
      </c>
      <c r="D259" s="24" t="str">
        <f t="shared" si="7"/>
        <v/>
      </c>
    </row>
    <row r="260" spans="1:4" x14ac:dyDescent="0.25">
      <c r="A260" s="27">
        <f>1 + LEN(Answers!B259) - LEN(SUBSTITUTE(Answers!B259,CHAR(10),""))</f>
        <v>1</v>
      </c>
      <c r="B260" s="24" t="str">
        <f t="shared" ref="B260:B323" si="8">IF(A260&gt;4,"alert","")</f>
        <v/>
      </c>
      <c r="C260" s="24">
        <f>LEN(Answers!B259)</f>
        <v>0</v>
      </c>
      <c r="D260" s="24" t="str">
        <f t="shared" ref="D260:D323" si="9">IF(C260&gt;120,"alert","")</f>
        <v/>
      </c>
    </row>
    <row r="261" spans="1:4" x14ac:dyDescent="0.25">
      <c r="A261" s="27">
        <f>1 + LEN(Answers!B260) - LEN(SUBSTITUTE(Answers!B260,CHAR(10),""))</f>
        <v>1</v>
      </c>
      <c r="B261" s="24" t="str">
        <f t="shared" si="8"/>
        <v/>
      </c>
      <c r="C261" s="24">
        <f>LEN(Answers!B260)</f>
        <v>0</v>
      </c>
      <c r="D261" s="24" t="str">
        <f t="shared" si="9"/>
        <v/>
      </c>
    </row>
    <row r="262" spans="1:4" x14ac:dyDescent="0.25">
      <c r="A262" s="27">
        <f>1 + LEN(Answers!B261) - LEN(SUBSTITUTE(Answers!B261,CHAR(10),""))</f>
        <v>1</v>
      </c>
      <c r="B262" s="24" t="str">
        <f t="shared" si="8"/>
        <v/>
      </c>
      <c r="C262" s="24">
        <f>LEN(Answers!B261)</f>
        <v>0</v>
      </c>
      <c r="D262" s="24" t="str">
        <f t="shared" si="9"/>
        <v/>
      </c>
    </row>
    <row r="263" spans="1:4" x14ac:dyDescent="0.25">
      <c r="A263" s="27">
        <f>1 + LEN(Answers!B262) - LEN(SUBSTITUTE(Answers!B262,CHAR(10),""))</f>
        <v>1</v>
      </c>
      <c r="B263" s="24" t="str">
        <f t="shared" si="8"/>
        <v/>
      </c>
      <c r="C263" s="24">
        <f>LEN(Answers!B262)</f>
        <v>0</v>
      </c>
      <c r="D263" s="24" t="str">
        <f t="shared" si="9"/>
        <v/>
      </c>
    </row>
    <row r="264" spans="1:4" x14ac:dyDescent="0.25">
      <c r="A264" s="27">
        <f>1 + LEN(Answers!B263) - LEN(SUBSTITUTE(Answers!B263,CHAR(10),""))</f>
        <v>1</v>
      </c>
      <c r="B264" s="24" t="str">
        <f t="shared" si="8"/>
        <v/>
      </c>
      <c r="C264" s="24">
        <f>LEN(Answers!B263)</f>
        <v>0</v>
      </c>
      <c r="D264" s="24" t="str">
        <f t="shared" si="9"/>
        <v/>
      </c>
    </row>
    <row r="265" spans="1:4" x14ac:dyDescent="0.25">
      <c r="A265" s="27">
        <f>1 + LEN(Answers!B264) - LEN(SUBSTITUTE(Answers!B264,CHAR(10),""))</f>
        <v>1</v>
      </c>
      <c r="B265" s="24" t="str">
        <f t="shared" si="8"/>
        <v/>
      </c>
      <c r="C265" s="24">
        <f>LEN(Answers!B264)</f>
        <v>0</v>
      </c>
      <c r="D265" s="24" t="str">
        <f t="shared" si="9"/>
        <v/>
      </c>
    </row>
    <row r="266" spans="1:4" x14ac:dyDescent="0.25">
      <c r="A266" s="27">
        <f>1 + LEN(Answers!B265) - LEN(SUBSTITUTE(Answers!B265,CHAR(10),""))</f>
        <v>1</v>
      </c>
      <c r="B266" s="24" t="str">
        <f t="shared" si="8"/>
        <v/>
      </c>
      <c r="C266" s="24">
        <f>LEN(Answers!B265)</f>
        <v>0</v>
      </c>
      <c r="D266" s="24" t="str">
        <f t="shared" si="9"/>
        <v/>
      </c>
    </row>
    <row r="267" spans="1:4" x14ac:dyDescent="0.25">
      <c r="A267" s="27">
        <f>1 + LEN(Answers!B266) - LEN(SUBSTITUTE(Answers!B266,CHAR(10),""))</f>
        <v>1</v>
      </c>
      <c r="B267" s="24" t="str">
        <f t="shared" si="8"/>
        <v/>
      </c>
      <c r="C267" s="24">
        <f>LEN(Answers!B266)</f>
        <v>0</v>
      </c>
      <c r="D267" s="24" t="str">
        <f t="shared" si="9"/>
        <v/>
      </c>
    </row>
    <row r="268" spans="1:4" x14ac:dyDescent="0.25">
      <c r="A268" s="27">
        <f>1 + LEN(Answers!B267) - LEN(SUBSTITUTE(Answers!B267,CHAR(10),""))</f>
        <v>1</v>
      </c>
      <c r="B268" s="24" t="str">
        <f t="shared" si="8"/>
        <v/>
      </c>
      <c r="C268" s="24">
        <f>LEN(Answers!B267)</f>
        <v>0</v>
      </c>
      <c r="D268" s="24" t="str">
        <f t="shared" si="9"/>
        <v/>
      </c>
    </row>
    <row r="269" spans="1:4" x14ac:dyDescent="0.25">
      <c r="A269" s="27">
        <f>1 + LEN(Answers!B268) - LEN(SUBSTITUTE(Answers!B268,CHAR(10),""))</f>
        <v>1</v>
      </c>
      <c r="B269" s="24" t="str">
        <f t="shared" si="8"/>
        <v/>
      </c>
      <c r="C269" s="24">
        <f>LEN(Answers!B268)</f>
        <v>0</v>
      </c>
      <c r="D269" s="24" t="str">
        <f t="shared" si="9"/>
        <v/>
      </c>
    </row>
    <row r="270" spans="1:4" x14ac:dyDescent="0.25">
      <c r="A270" s="27">
        <f>1 + LEN(Answers!B269) - LEN(SUBSTITUTE(Answers!B269,CHAR(10),""))</f>
        <v>1</v>
      </c>
      <c r="B270" s="24" t="str">
        <f t="shared" si="8"/>
        <v/>
      </c>
      <c r="C270" s="24">
        <f>LEN(Answers!B269)</f>
        <v>0</v>
      </c>
      <c r="D270" s="24" t="str">
        <f t="shared" si="9"/>
        <v/>
      </c>
    </row>
    <row r="271" spans="1:4" x14ac:dyDescent="0.25">
      <c r="A271" s="27">
        <f>1 + LEN(Answers!B270) - LEN(SUBSTITUTE(Answers!B270,CHAR(10),""))</f>
        <v>1</v>
      </c>
      <c r="B271" s="24" t="str">
        <f t="shared" si="8"/>
        <v/>
      </c>
      <c r="C271" s="24">
        <f>LEN(Answers!B270)</f>
        <v>0</v>
      </c>
      <c r="D271" s="24" t="str">
        <f t="shared" si="9"/>
        <v/>
      </c>
    </row>
    <row r="272" spans="1:4" x14ac:dyDescent="0.25">
      <c r="A272" s="27">
        <f>1 + LEN(Answers!B271) - LEN(SUBSTITUTE(Answers!B271,CHAR(10),""))</f>
        <v>1</v>
      </c>
      <c r="B272" s="24" t="str">
        <f t="shared" si="8"/>
        <v/>
      </c>
      <c r="C272" s="24">
        <f>LEN(Answers!B271)</f>
        <v>0</v>
      </c>
      <c r="D272" s="24" t="str">
        <f t="shared" si="9"/>
        <v/>
      </c>
    </row>
    <row r="273" spans="1:4" x14ac:dyDescent="0.25">
      <c r="A273" s="27">
        <f>1 + LEN(Answers!B272) - LEN(SUBSTITUTE(Answers!B272,CHAR(10),""))</f>
        <v>1</v>
      </c>
      <c r="B273" s="24" t="str">
        <f t="shared" si="8"/>
        <v/>
      </c>
      <c r="C273" s="24">
        <f>LEN(Answers!B272)</f>
        <v>0</v>
      </c>
      <c r="D273" s="24" t="str">
        <f t="shared" si="9"/>
        <v/>
      </c>
    </row>
    <row r="274" spans="1:4" x14ac:dyDescent="0.25">
      <c r="A274" s="27">
        <f>1 + LEN(Answers!B273) - LEN(SUBSTITUTE(Answers!B273,CHAR(10),""))</f>
        <v>1</v>
      </c>
      <c r="B274" s="24" t="str">
        <f t="shared" si="8"/>
        <v/>
      </c>
      <c r="C274" s="24">
        <f>LEN(Answers!B273)</f>
        <v>0</v>
      </c>
      <c r="D274" s="24" t="str">
        <f t="shared" si="9"/>
        <v/>
      </c>
    </row>
    <row r="275" spans="1:4" x14ac:dyDescent="0.25">
      <c r="A275" s="27">
        <f>1 + LEN(Answers!B274) - LEN(SUBSTITUTE(Answers!B274,CHAR(10),""))</f>
        <v>1</v>
      </c>
      <c r="B275" s="24" t="str">
        <f t="shared" si="8"/>
        <v/>
      </c>
      <c r="C275" s="24">
        <f>LEN(Answers!B274)</f>
        <v>0</v>
      </c>
      <c r="D275" s="24" t="str">
        <f t="shared" si="9"/>
        <v/>
      </c>
    </row>
    <row r="276" spans="1:4" x14ac:dyDescent="0.25">
      <c r="A276" s="27">
        <f>1 + LEN(Answers!B275) - LEN(SUBSTITUTE(Answers!B275,CHAR(10),""))</f>
        <v>1</v>
      </c>
      <c r="B276" s="24" t="str">
        <f t="shared" si="8"/>
        <v/>
      </c>
      <c r="C276" s="24">
        <f>LEN(Answers!B275)</f>
        <v>0</v>
      </c>
      <c r="D276" s="24" t="str">
        <f t="shared" si="9"/>
        <v/>
      </c>
    </row>
    <row r="277" spans="1:4" x14ac:dyDescent="0.25">
      <c r="A277" s="27">
        <f>1 + LEN(Answers!B276) - LEN(SUBSTITUTE(Answers!B276,CHAR(10),""))</f>
        <v>1</v>
      </c>
      <c r="B277" s="24" t="str">
        <f t="shared" si="8"/>
        <v/>
      </c>
      <c r="C277" s="24">
        <f>LEN(Answers!B276)</f>
        <v>0</v>
      </c>
      <c r="D277" s="24" t="str">
        <f t="shared" si="9"/>
        <v/>
      </c>
    </row>
    <row r="278" spans="1:4" x14ac:dyDescent="0.25">
      <c r="A278" s="27">
        <f>1 + LEN(Answers!B277) - LEN(SUBSTITUTE(Answers!B277,CHAR(10),""))</f>
        <v>1</v>
      </c>
      <c r="B278" s="24" t="str">
        <f t="shared" si="8"/>
        <v/>
      </c>
      <c r="C278" s="24">
        <f>LEN(Answers!B277)</f>
        <v>0</v>
      </c>
      <c r="D278" s="24" t="str">
        <f t="shared" si="9"/>
        <v/>
      </c>
    </row>
    <row r="279" spans="1:4" x14ac:dyDescent="0.25">
      <c r="A279" s="27">
        <f>1 + LEN(Answers!B278) - LEN(SUBSTITUTE(Answers!B278,CHAR(10),""))</f>
        <v>1</v>
      </c>
      <c r="B279" s="24" t="str">
        <f t="shared" si="8"/>
        <v/>
      </c>
      <c r="C279" s="24">
        <f>LEN(Answers!B278)</f>
        <v>0</v>
      </c>
      <c r="D279" s="24" t="str">
        <f t="shared" si="9"/>
        <v/>
      </c>
    </row>
    <row r="280" spans="1:4" x14ac:dyDescent="0.25">
      <c r="A280" s="27">
        <f>1 + LEN(Answers!B279) - LEN(SUBSTITUTE(Answers!B279,CHAR(10),""))</f>
        <v>1</v>
      </c>
      <c r="B280" s="24" t="str">
        <f t="shared" si="8"/>
        <v/>
      </c>
      <c r="C280" s="24">
        <f>LEN(Answers!B279)</f>
        <v>0</v>
      </c>
      <c r="D280" s="24" t="str">
        <f t="shared" si="9"/>
        <v/>
      </c>
    </row>
    <row r="281" spans="1:4" x14ac:dyDescent="0.25">
      <c r="A281" s="27">
        <f>1 + LEN(Answers!B280) - LEN(SUBSTITUTE(Answers!B280,CHAR(10),""))</f>
        <v>1</v>
      </c>
      <c r="B281" s="24" t="str">
        <f t="shared" si="8"/>
        <v/>
      </c>
      <c r="C281" s="24">
        <f>LEN(Answers!B280)</f>
        <v>0</v>
      </c>
      <c r="D281" s="24" t="str">
        <f t="shared" si="9"/>
        <v/>
      </c>
    </row>
    <row r="282" spans="1:4" x14ac:dyDescent="0.25">
      <c r="A282" s="27">
        <f>1 + LEN(Answers!B281) - LEN(SUBSTITUTE(Answers!B281,CHAR(10),""))</f>
        <v>1</v>
      </c>
      <c r="B282" s="24" t="str">
        <f t="shared" si="8"/>
        <v/>
      </c>
      <c r="C282" s="24">
        <f>LEN(Answers!B281)</f>
        <v>0</v>
      </c>
      <c r="D282" s="24" t="str">
        <f t="shared" si="9"/>
        <v/>
      </c>
    </row>
    <row r="283" spans="1:4" x14ac:dyDescent="0.25">
      <c r="A283" s="27">
        <f>1 + LEN(Answers!B282) - LEN(SUBSTITUTE(Answers!B282,CHAR(10),""))</f>
        <v>1</v>
      </c>
      <c r="B283" s="24" t="str">
        <f t="shared" si="8"/>
        <v/>
      </c>
      <c r="C283" s="24">
        <f>LEN(Answers!B282)</f>
        <v>0</v>
      </c>
      <c r="D283" s="24" t="str">
        <f t="shared" si="9"/>
        <v/>
      </c>
    </row>
    <row r="284" spans="1:4" x14ac:dyDescent="0.25">
      <c r="A284" s="27">
        <f>1 + LEN(Answers!B283) - LEN(SUBSTITUTE(Answers!B283,CHAR(10),""))</f>
        <v>1</v>
      </c>
      <c r="B284" s="24" t="str">
        <f t="shared" si="8"/>
        <v/>
      </c>
      <c r="C284" s="24">
        <f>LEN(Answers!B283)</f>
        <v>0</v>
      </c>
      <c r="D284" s="24" t="str">
        <f t="shared" si="9"/>
        <v/>
      </c>
    </row>
    <row r="285" spans="1:4" x14ac:dyDescent="0.25">
      <c r="A285" s="27">
        <f>1 + LEN(Answers!B284) - LEN(SUBSTITUTE(Answers!B284,CHAR(10),""))</f>
        <v>1</v>
      </c>
      <c r="B285" s="24" t="str">
        <f t="shared" si="8"/>
        <v/>
      </c>
      <c r="C285" s="24">
        <f>LEN(Answers!B284)</f>
        <v>0</v>
      </c>
      <c r="D285" s="24" t="str">
        <f t="shared" si="9"/>
        <v/>
      </c>
    </row>
    <row r="286" spans="1:4" x14ac:dyDescent="0.25">
      <c r="A286" s="27">
        <f>1 + LEN(Answers!B285) - LEN(SUBSTITUTE(Answers!B285,CHAR(10),""))</f>
        <v>1</v>
      </c>
      <c r="B286" s="24" t="str">
        <f t="shared" si="8"/>
        <v/>
      </c>
      <c r="C286" s="24">
        <f>LEN(Answers!B285)</f>
        <v>0</v>
      </c>
      <c r="D286" s="24" t="str">
        <f t="shared" si="9"/>
        <v/>
      </c>
    </row>
    <row r="287" spans="1:4" x14ac:dyDescent="0.25">
      <c r="A287" s="27">
        <f>1 + LEN(Answers!B286) - LEN(SUBSTITUTE(Answers!B286,CHAR(10),""))</f>
        <v>1</v>
      </c>
      <c r="B287" s="24" t="str">
        <f t="shared" si="8"/>
        <v/>
      </c>
      <c r="C287" s="24">
        <f>LEN(Answers!B286)</f>
        <v>0</v>
      </c>
      <c r="D287" s="24" t="str">
        <f t="shared" si="9"/>
        <v/>
      </c>
    </row>
    <row r="288" spans="1:4" x14ac:dyDescent="0.25">
      <c r="A288" s="27">
        <f>1 + LEN(Answers!B287) - LEN(SUBSTITUTE(Answers!B287,CHAR(10),""))</f>
        <v>1</v>
      </c>
      <c r="B288" s="24" t="str">
        <f t="shared" si="8"/>
        <v/>
      </c>
      <c r="C288" s="24">
        <f>LEN(Answers!B287)</f>
        <v>0</v>
      </c>
      <c r="D288" s="24" t="str">
        <f t="shared" si="9"/>
        <v/>
      </c>
    </row>
    <row r="289" spans="1:4" x14ac:dyDescent="0.25">
      <c r="A289" s="27">
        <f>1 + LEN(Answers!B288) - LEN(SUBSTITUTE(Answers!B288,CHAR(10),""))</f>
        <v>1</v>
      </c>
      <c r="B289" s="24" t="str">
        <f t="shared" si="8"/>
        <v/>
      </c>
      <c r="C289" s="24">
        <f>LEN(Answers!B288)</f>
        <v>0</v>
      </c>
      <c r="D289" s="24" t="str">
        <f t="shared" si="9"/>
        <v/>
      </c>
    </row>
    <row r="290" spans="1:4" x14ac:dyDescent="0.25">
      <c r="A290" s="27">
        <f>1 + LEN(Answers!B289) - LEN(SUBSTITUTE(Answers!B289,CHAR(10),""))</f>
        <v>1</v>
      </c>
      <c r="B290" s="24" t="str">
        <f t="shared" si="8"/>
        <v/>
      </c>
      <c r="C290" s="24">
        <f>LEN(Answers!B289)</f>
        <v>0</v>
      </c>
      <c r="D290" s="24" t="str">
        <f t="shared" si="9"/>
        <v/>
      </c>
    </row>
    <row r="291" spans="1:4" x14ac:dyDescent="0.25">
      <c r="A291" s="27">
        <f>1 + LEN(Answers!B290) - LEN(SUBSTITUTE(Answers!B290,CHAR(10),""))</f>
        <v>1</v>
      </c>
      <c r="B291" s="24" t="str">
        <f t="shared" si="8"/>
        <v/>
      </c>
      <c r="C291" s="24">
        <f>LEN(Answers!B290)</f>
        <v>0</v>
      </c>
      <c r="D291" s="24" t="str">
        <f t="shared" si="9"/>
        <v/>
      </c>
    </row>
    <row r="292" spans="1:4" x14ac:dyDescent="0.25">
      <c r="A292" s="27">
        <f>1 + LEN(Answers!B291) - LEN(SUBSTITUTE(Answers!B291,CHAR(10),""))</f>
        <v>1</v>
      </c>
      <c r="B292" s="24" t="str">
        <f t="shared" si="8"/>
        <v/>
      </c>
      <c r="C292" s="24">
        <f>LEN(Answers!B291)</f>
        <v>0</v>
      </c>
      <c r="D292" s="24" t="str">
        <f t="shared" si="9"/>
        <v/>
      </c>
    </row>
    <row r="293" spans="1:4" x14ac:dyDescent="0.25">
      <c r="A293" s="27">
        <f>1 + LEN(Answers!B292) - LEN(SUBSTITUTE(Answers!B292,CHAR(10),""))</f>
        <v>1</v>
      </c>
      <c r="B293" s="24" t="str">
        <f t="shared" si="8"/>
        <v/>
      </c>
      <c r="C293" s="24">
        <f>LEN(Answers!B292)</f>
        <v>0</v>
      </c>
      <c r="D293" s="24" t="str">
        <f t="shared" si="9"/>
        <v/>
      </c>
    </row>
    <row r="294" spans="1:4" x14ac:dyDescent="0.25">
      <c r="A294" s="27">
        <f>1 + LEN(Answers!B293) - LEN(SUBSTITUTE(Answers!B293,CHAR(10),""))</f>
        <v>1</v>
      </c>
      <c r="B294" s="24" t="str">
        <f t="shared" si="8"/>
        <v/>
      </c>
      <c r="C294" s="24">
        <f>LEN(Answers!B293)</f>
        <v>0</v>
      </c>
      <c r="D294" s="24" t="str">
        <f t="shared" si="9"/>
        <v/>
      </c>
    </row>
    <row r="295" spans="1:4" x14ac:dyDescent="0.25">
      <c r="A295" s="27">
        <f>1 + LEN(Answers!B294) - LEN(SUBSTITUTE(Answers!B294,CHAR(10),""))</f>
        <v>1</v>
      </c>
      <c r="B295" s="24" t="str">
        <f t="shared" si="8"/>
        <v/>
      </c>
      <c r="C295" s="24">
        <f>LEN(Answers!B294)</f>
        <v>0</v>
      </c>
      <c r="D295" s="24" t="str">
        <f t="shared" si="9"/>
        <v/>
      </c>
    </row>
    <row r="296" spans="1:4" x14ac:dyDescent="0.25">
      <c r="A296" s="27">
        <f>1 + LEN(Answers!B295) - LEN(SUBSTITUTE(Answers!B295,CHAR(10),""))</f>
        <v>1</v>
      </c>
      <c r="B296" s="24" t="str">
        <f t="shared" si="8"/>
        <v/>
      </c>
      <c r="C296" s="24">
        <f>LEN(Answers!B295)</f>
        <v>0</v>
      </c>
      <c r="D296" s="24" t="str">
        <f t="shared" si="9"/>
        <v/>
      </c>
    </row>
    <row r="297" spans="1:4" x14ac:dyDescent="0.25">
      <c r="A297" s="27">
        <f>1 + LEN(Answers!B296) - LEN(SUBSTITUTE(Answers!B296,CHAR(10),""))</f>
        <v>1</v>
      </c>
      <c r="B297" s="24" t="str">
        <f t="shared" si="8"/>
        <v/>
      </c>
      <c r="C297" s="24">
        <f>LEN(Answers!B296)</f>
        <v>0</v>
      </c>
      <c r="D297" s="24" t="str">
        <f t="shared" si="9"/>
        <v/>
      </c>
    </row>
    <row r="298" spans="1:4" x14ac:dyDescent="0.25">
      <c r="A298" s="27">
        <f>1 + LEN(Answers!B297) - LEN(SUBSTITUTE(Answers!B297,CHAR(10),""))</f>
        <v>1</v>
      </c>
      <c r="B298" s="24" t="str">
        <f t="shared" si="8"/>
        <v/>
      </c>
      <c r="C298" s="24">
        <f>LEN(Answers!B297)</f>
        <v>0</v>
      </c>
      <c r="D298" s="24" t="str">
        <f t="shared" si="9"/>
        <v/>
      </c>
    </row>
    <row r="299" spans="1:4" x14ac:dyDescent="0.25">
      <c r="A299" s="27">
        <f>1 + LEN(Answers!B298) - LEN(SUBSTITUTE(Answers!B298,CHAR(10),""))</f>
        <v>1</v>
      </c>
      <c r="B299" s="24" t="str">
        <f t="shared" si="8"/>
        <v/>
      </c>
      <c r="C299" s="24">
        <f>LEN(Answers!B298)</f>
        <v>0</v>
      </c>
      <c r="D299" s="24" t="str">
        <f t="shared" si="9"/>
        <v/>
      </c>
    </row>
    <row r="300" spans="1:4" x14ac:dyDescent="0.25">
      <c r="A300" s="27">
        <f>1 + LEN(Answers!B299) - LEN(SUBSTITUTE(Answers!B299,CHAR(10),""))</f>
        <v>1</v>
      </c>
      <c r="B300" s="24" t="str">
        <f t="shared" si="8"/>
        <v/>
      </c>
      <c r="C300" s="24">
        <f>LEN(Answers!B299)</f>
        <v>0</v>
      </c>
      <c r="D300" s="24" t="str">
        <f t="shared" si="9"/>
        <v/>
      </c>
    </row>
    <row r="301" spans="1:4" x14ac:dyDescent="0.25">
      <c r="A301" s="27">
        <f>1 + LEN(Answers!B300) - LEN(SUBSTITUTE(Answers!B300,CHAR(10),""))</f>
        <v>1</v>
      </c>
      <c r="B301" s="24" t="str">
        <f t="shared" si="8"/>
        <v/>
      </c>
      <c r="C301" s="24">
        <f>LEN(Answers!B300)</f>
        <v>0</v>
      </c>
      <c r="D301" s="24" t="str">
        <f t="shared" si="9"/>
        <v/>
      </c>
    </row>
    <row r="302" spans="1:4" x14ac:dyDescent="0.25">
      <c r="A302" s="27">
        <f>1 + LEN(Answers!B301) - LEN(SUBSTITUTE(Answers!B301,CHAR(10),""))</f>
        <v>1</v>
      </c>
      <c r="B302" s="24" t="str">
        <f t="shared" si="8"/>
        <v/>
      </c>
      <c r="C302" s="24">
        <f>LEN(Answers!B301)</f>
        <v>0</v>
      </c>
      <c r="D302" s="24" t="str">
        <f t="shared" si="9"/>
        <v/>
      </c>
    </row>
    <row r="303" spans="1:4" x14ac:dyDescent="0.25">
      <c r="A303" s="27">
        <f>1 + LEN(Answers!B302) - LEN(SUBSTITUTE(Answers!B302,CHAR(10),""))</f>
        <v>1</v>
      </c>
      <c r="B303" s="24" t="str">
        <f t="shared" si="8"/>
        <v/>
      </c>
      <c r="C303" s="24">
        <f>LEN(Answers!B302)</f>
        <v>0</v>
      </c>
      <c r="D303" s="24" t="str">
        <f t="shared" si="9"/>
        <v/>
      </c>
    </row>
    <row r="304" spans="1:4" x14ac:dyDescent="0.25">
      <c r="A304" s="27">
        <f>1 + LEN(Answers!B303) - LEN(SUBSTITUTE(Answers!B303,CHAR(10),""))</f>
        <v>1</v>
      </c>
      <c r="B304" s="24" t="str">
        <f t="shared" si="8"/>
        <v/>
      </c>
      <c r="C304" s="24">
        <f>LEN(Answers!B303)</f>
        <v>0</v>
      </c>
      <c r="D304" s="24" t="str">
        <f t="shared" si="9"/>
        <v/>
      </c>
    </row>
    <row r="305" spans="1:4" x14ac:dyDescent="0.25">
      <c r="A305" s="27">
        <f>1 + LEN(Answers!B304) - LEN(SUBSTITUTE(Answers!B304,CHAR(10),""))</f>
        <v>1</v>
      </c>
      <c r="B305" s="24" t="str">
        <f t="shared" si="8"/>
        <v/>
      </c>
      <c r="C305" s="24">
        <f>LEN(Answers!B304)</f>
        <v>0</v>
      </c>
      <c r="D305" s="24" t="str">
        <f t="shared" si="9"/>
        <v/>
      </c>
    </row>
    <row r="306" spans="1:4" x14ac:dyDescent="0.25">
      <c r="A306" s="27">
        <f>1 + LEN(Answers!B305) - LEN(SUBSTITUTE(Answers!B305,CHAR(10),""))</f>
        <v>1</v>
      </c>
      <c r="B306" s="24" t="str">
        <f t="shared" si="8"/>
        <v/>
      </c>
      <c r="C306" s="24">
        <f>LEN(Answers!B305)</f>
        <v>0</v>
      </c>
      <c r="D306" s="24" t="str">
        <f t="shared" si="9"/>
        <v/>
      </c>
    </row>
    <row r="307" spans="1:4" x14ac:dyDescent="0.25">
      <c r="A307" s="27">
        <f>1 + LEN(Answers!B306) - LEN(SUBSTITUTE(Answers!B306,CHAR(10),""))</f>
        <v>1</v>
      </c>
      <c r="B307" s="24" t="str">
        <f t="shared" si="8"/>
        <v/>
      </c>
      <c r="C307" s="24">
        <f>LEN(Answers!B306)</f>
        <v>0</v>
      </c>
      <c r="D307" s="24" t="str">
        <f t="shared" si="9"/>
        <v/>
      </c>
    </row>
    <row r="308" spans="1:4" x14ac:dyDescent="0.25">
      <c r="A308" s="27">
        <f>1 + LEN(Answers!B307) - LEN(SUBSTITUTE(Answers!B307,CHAR(10),""))</f>
        <v>1</v>
      </c>
      <c r="B308" s="24" t="str">
        <f t="shared" si="8"/>
        <v/>
      </c>
      <c r="C308" s="24">
        <f>LEN(Answers!B307)</f>
        <v>0</v>
      </c>
      <c r="D308" s="24" t="str">
        <f t="shared" si="9"/>
        <v/>
      </c>
    </row>
    <row r="309" spans="1:4" x14ac:dyDescent="0.25">
      <c r="A309" s="27">
        <f>1 + LEN(Answers!B308) - LEN(SUBSTITUTE(Answers!B308,CHAR(10),""))</f>
        <v>1</v>
      </c>
      <c r="B309" s="24" t="str">
        <f t="shared" si="8"/>
        <v/>
      </c>
      <c r="C309" s="24">
        <f>LEN(Answers!B308)</f>
        <v>0</v>
      </c>
      <c r="D309" s="24" t="str">
        <f t="shared" si="9"/>
        <v/>
      </c>
    </row>
    <row r="310" spans="1:4" x14ac:dyDescent="0.25">
      <c r="A310" s="27">
        <f>1 + LEN(Answers!B309) - LEN(SUBSTITUTE(Answers!B309,CHAR(10),""))</f>
        <v>1</v>
      </c>
      <c r="B310" s="24" t="str">
        <f t="shared" si="8"/>
        <v/>
      </c>
      <c r="C310" s="24">
        <f>LEN(Answers!B309)</f>
        <v>0</v>
      </c>
      <c r="D310" s="24" t="str">
        <f t="shared" si="9"/>
        <v/>
      </c>
    </row>
    <row r="311" spans="1:4" x14ac:dyDescent="0.25">
      <c r="A311" s="27">
        <f>1 + LEN(Answers!B310) - LEN(SUBSTITUTE(Answers!B310,CHAR(10),""))</f>
        <v>1</v>
      </c>
      <c r="B311" s="24" t="str">
        <f t="shared" si="8"/>
        <v/>
      </c>
      <c r="C311" s="24">
        <f>LEN(Answers!B310)</f>
        <v>0</v>
      </c>
      <c r="D311" s="24" t="str">
        <f t="shared" si="9"/>
        <v/>
      </c>
    </row>
    <row r="312" spans="1:4" x14ac:dyDescent="0.25">
      <c r="A312" s="27">
        <f>1 + LEN(Answers!B311) - LEN(SUBSTITUTE(Answers!B311,CHAR(10),""))</f>
        <v>1</v>
      </c>
      <c r="B312" s="24" t="str">
        <f t="shared" si="8"/>
        <v/>
      </c>
      <c r="C312" s="24">
        <f>LEN(Answers!B311)</f>
        <v>0</v>
      </c>
      <c r="D312" s="24" t="str">
        <f t="shared" si="9"/>
        <v/>
      </c>
    </row>
    <row r="313" spans="1:4" x14ac:dyDescent="0.25">
      <c r="A313" s="27">
        <f>1 + LEN(Answers!B312) - LEN(SUBSTITUTE(Answers!B312,CHAR(10),""))</f>
        <v>1</v>
      </c>
      <c r="B313" s="24" t="str">
        <f t="shared" si="8"/>
        <v/>
      </c>
      <c r="C313" s="24">
        <f>LEN(Answers!B312)</f>
        <v>0</v>
      </c>
      <c r="D313" s="24" t="str">
        <f t="shared" si="9"/>
        <v/>
      </c>
    </row>
    <row r="314" spans="1:4" x14ac:dyDescent="0.25">
      <c r="A314" s="27">
        <f>1 + LEN(Answers!B313) - LEN(SUBSTITUTE(Answers!B313,CHAR(10),""))</f>
        <v>1</v>
      </c>
      <c r="B314" s="24" t="str">
        <f t="shared" si="8"/>
        <v/>
      </c>
      <c r="C314" s="24">
        <f>LEN(Answers!B313)</f>
        <v>0</v>
      </c>
      <c r="D314" s="24" t="str">
        <f t="shared" si="9"/>
        <v/>
      </c>
    </row>
    <row r="315" spans="1:4" x14ac:dyDescent="0.25">
      <c r="A315" s="27">
        <f>1 + LEN(Answers!B314) - LEN(SUBSTITUTE(Answers!B314,CHAR(10),""))</f>
        <v>1</v>
      </c>
      <c r="B315" s="24" t="str">
        <f t="shared" si="8"/>
        <v/>
      </c>
      <c r="C315" s="24">
        <f>LEN(Answers!B314)</f>
        <v>0</v>
      </c>
      <c r="D315" s="24" t="str">
        <f t="shared" si="9"/>
        <v/>
      </c>
    </row>
    <row r="316" spans="1:4" x14ac:dyDescent="0.25">
      <c r="A316" s="27">
        <f>1 + LEN(Answers!B315) - LEN(SUBSTITUTE(Answers!B315,CHAR(10),""))</f>
        <v>1</v>
      </c>
      <c r="B316" s="24" t="str">
        <f t="shared" si="8"/>
        <v/>
      </c>
      <c r="C316" s="24">
        <f>LEN(Answers!B315)</f>
        <v>0</v>
      </c>
      <c r="D316" s="24" t="str">
        <f t="shared" si="9"/>
        <v/>
      </c>
    </row>
    <row r="317" spans="1:4" x14ac:dyDescent="0.25">
      <c r="A317" s="27">
        <f>1 + LEN(Answers!B316) - LEN(SUBSTITUTE(Answers!B316,CHAR(10),""))</f>
        <v>1</v>
      </c>
      <c r="B317" s="24" t="str">
        <f t="shared" si="8"/>
        <v/>
      </c>
      <c r="C317" s="24">
        <f>LEN(Answers!B316)</f>
        <v>0</v>
      </c>
      <c r="D317" s="24" t="str">
        <f t="shared" si="9"/>
        <v/>
      </c>
    </row>
    <row r="318" spans="1:4" x14ac:dyDescent="0.25">
      <c r="A318" s="27">
        <f>1 + LEN(Answers!B317) - LEN(SUBSTITUTE(Answers!B317,CHAR(10),""))</f>
        <v>1</v>
      </c>
      <c r="B318" s="24" t="str">
        <f t="shared" si="8"/>
        <v/>
      </c>
      <c r="C318" s="24">
        <f>LEN(Answers!B317)</f>
        <v>0</v>
      </c>
      <c r="D318" s="24" t="str">
        <f t="shared" si="9"/>
        <v/>
      </c>
    </row>
    <row r="319" spans="1:4" x14ac:dyDescent="0.25">
      <c r="A319" s="27">
        <f>1 + LEN(Answers!B318) - LEN(SUBSTITUTE(Answers!B318,CHAR(10),""))</f>
        <v>1</v>
      </c>
      <c r="B319" s="24" t="str">
        <f t="shared" si="8"/>
        <v/>
      </c>
      <c r="C319" s="24">
        <f>LEN(Answers!B318)</f>
        <v>0</v>
      </c>
      <c r="D319" s="24" t="str">
        <f t="shared" si="9"/>
        <v/>
      </c>
    </row>
    <row r="320" spans="1:4" x14ac:dyDescent="0.25">
      <c r="A320" s="27">
        <f>1 + LEN(Answers!B319) - LEN(SUBSTITUTE(Answers!B319,CHAR(10),""))</f>
        <v>1</v>
      </c>
      <c r="B320" s="24" t="str">
        <f t="shared" si="8"/>
        <v/>
      </c>
      <c r="C320" s="24">
        <f>LEN(Answers!B319)</f>
        <v>0</v>
      </c>
      <c r="D320" s="24" t="str">
        <f t="shared" si="9"/>
        <v/>
      </c>
    </row>
    <row r="321" spans="1:4" x14ac:dyDescent="0.25">
      <c r="A321" s="27">
        <f>1 + LEN(Answers!B320) - LEN(SUBSTITUTE(Answers!B320,CHAR(10),""))</f>
        <v>1</v>
      </c>
      <c r="B321" s="24" t="str">
        <f t="shared" si="8"/>
        <v/>
      </c>
      <c r="C321" s="24">
        <f>LEN(Answers!B320)</f>
        <v>0</v>
      </c>
      <c r="D321" s="24" t="str">
        <f t="shared" si="9"/>
        <v/>
      </c>
    </row>
    <row r="322" spans="1:4" x14ac:dyDescent="0.25">
      <c r="A322" s="27">
        <f>1 + LEN(Answers!B321) - LEN(SUBSTITUTE(Answers!B321,CHAR(10),""))</f>
        <v>1</v>
      </c>
      <c r="B322" s="24" t="str">
        <f t="shared" si="8"/>
        <v/>
      </c>
      <c r="C322" s="24">
        <f>LEN(Answers!B321)</f>
        <v>0</v>
      </c>
      <c r="D322" s="24" t="str">
        <f t="shared" si="9"/>
        <v/>
      </c>
    </row>
    <row r="323" spans="1:4" x14ac:dyDescent="0.25">
      <c r="A323" s="27">
        <f>1 + LEN(Answers!B322) - LEN(SUBSTITUTE(Answers!B322,CHAR(10),""))</f>
        <v>1</v>
      </c>
      <c r="B323" s="24" t="str">
        <f t="shared" si="8"/>
        <v/>
      </c>
      <c r="C323" s="24">
        <f>LEN(Answers!B322)</f>
        <v>0</v>
      </c>
      <c r="D323" s="24" t="str">
        <f t="shared" si="9"/>
        <v/>
      </c>
    </row>
    <row r="324" spans="1:4" x14ac:dyDescent="0.25">
      <c r="A324" s="27">
        <f>1 + LEN(Answers!B323) - LEN(SUBSTITUTE(Answers!B323,CHAR(10),""))</f>
        <v>1</v>
      </c>
      <c r="B324" s="24" t="str">
        <f t="shared" ref="B324:B387" si="10">IF(A324&gt;4,"alert","")</f>
        <v/>
      </c>
      <c r="C324" s="24">
        <f>LEN(Answers!B323)</f>
        <v>0</v>
      </c>
      <c r="D324" s="24" t="str">
        <f t="shared" ref="D324:D387" si="11">IF(C324&gt;120,"alert","")</f>
        <v/>
      </c>
    </row>
    <row r="325" spans="1:4" x14ac:dyDescent="0.25">
      <c r="A325" s="27">
        <f>1 + LEN(Answers!B324) - LEN(SUBSTITUTE(Answers!B324,CHAR(10),""))</f>
        <v>1</v>
      </c>
      <c r="B325" s="24" t="str">
        <f t="shared" si="10"/>
        <v/>
      </c>
      <c r="C325" s="24">
        <f>LEN(Answers!B324)</f>
        <v>0</v>
      </c>
      <c r="D325" s="24" t="str">
        <f t="shared" si="11"/>
        <v/>
      </c>
    </row>
    <row r="326" spans="1:4" x14ac:dyDescent="0.25">
      <c r="A326" s="27">
        <f>1 + LEN(Answers!B325) - LEN(SUBSTITUTE(Answers!B325,CHAR(10),""))</f>
        <v>1</v>
      </c>
      <c r="B326" s="24" t="str">
        <f t="shared" si="10"/>
        <v/>
      </c>
      <c r="C326" s="24">
        <f>LEN(Answers!B325)</f>
        <v>0</v>
      </c>
      <c r="D326" s="24" t="str">
        <f t="shared" si="11"/>
        <v/>
      </c>
    </row>
    <row r="327" spans="1:4" x14ac:dyDescent="0.25">
      <c r="A327" s="27">
        <f>1 + LEN(Answers!B326) - LEN(SUBSTITUTE(Answers!B326,CHAR(10),""))</f>
        <v>1</v>
      </c>
      <c r="B327" s="24" t="str">
        <f t="shared" si="10"/>
        <v/>
      </c>
      <c r="C327" s="24">
        <f>LEN(Answers!B326)</f>
        <v>0</v>
      </c>
      <c r="D327" s="24" t="str">
        <f t="shared" si="11"/>
        <v/>
      </c>
    </row>
    <row r="328" spans="1:4" x14ac:dyDescent="0.25">
      <c r="A328" s="27">
        <f>1 + LEN(Answers!B327) - LEN(SUBSTITUTE(Answers!B327,CHAR(10),""))</f>
        <v>1</v>
      </c>
      <c r="B328" s="24" t="str">
        <f t="shared" si="10"/>
        <v/>
      </c>
      <c r="C328" s="24">
        <f>LEN(Answers!B327)</f>
        <v>0</v>
      </c>
      <c r="D328" s="24" t="str">
        <f t="shared" si="11"/>
        <v/>
      </c>
    </row>
    <row r="329" spans="1:4" x14ac:dyDescent="0.25">
      <c r="A329" s="27">
        <f>1 + LEN(Answers!B328) - LEN(SUBSTITUTE(Answers!B328,CHAR(10),""))</f>
        <v>1</v>
      </c>
      <c r="B329" s="24" t="str">
        <f t="shared" si="10"/>
        <v/>
      </c>
      <c r="C329" s="24">
        <f>LEN(Answers!B328)</f>
        <v>0</v>
      </c>
      <c r="D329" s="24" t="str">
        <f t="shared" si="11"/>
        <v/>
      </c>
    </row>
    <row r="330" spans="1:4" x14ac:dyDescent="0.25">
      <c r="A330" s="27">
        <f>1 + LEN(Answers!B329) - LEN(SUBSTITUTE(Answers!B329,CHAR(10),""))</f>
        <v>1</v>
      </c>
      <c r="B330" s="24" t="str">
        <f t="shared" si="10"/>
        <v/>
      </c>
      <c r="C330" s="24">
        <f>LEN(Answers!B329)</f>
        <v>0</v>
      </c>
      <c r="D330" s="24" t="str">
        <f t="shared" si="11"/>
        <v/>
      </c>
    </row>
    <row r="331" spans="1:4" x14ac:dyDescent="0.25">
      <c r="A331" s="27">
        <f>1 + LEN(Answers!B330) - LEN(SUBSTITUTE(Answers!B330,CHAR(10),""))</f>
        <v>1</v>
      </c>
      <c r="B331" s="24" t="str">
        <f t="shared" si="10"/>
        <v/>
      </c>
      <c r="C331" s="24">
        <f>LEN(Answers!B330)</f>
        <v>0</v>
      </c>
      <c r="D331" s="24" t="str">
        <f t="shared" si="11"/>
        <v/>
      </c>
    </row>
    <row r="332" spans="1:4" x14ac:dyDescent="0.25">
      <c r="A332" s="27">
        <f>1 + LEN(Answers!B331) - LEN(SUBSTITUTE(Answers!B331,CHAR(10),""))</f>
        <v>1</v>
      </c>
      <c r="B332" s="24" t="str">
        <f t="shared" si="10"/>
        <v/>
      </c>
      <c r="C332" s="24">
        <f>LEN(Answers!B331)</f>
        <v>0</v>
      </c>
      <c r="D332" s="24" t="str">
        <f t="shared" si="11"/>
        <v/>
      </c>
    </row>
    <row r="333" spans="1:4" x14ac:dyDescent="0.25">
      <c r="A333" s="27">
        <f>1 + LEN(Answers!B332) - LEN(SUBSTITUTE(Answers!B332,CHAR(10),""))</f>
        <v>1</v>
      </c>
      <c r="B333" s="24" t="str">
        <f t="shared" si="10"/>
        <v/>
      </c>
      <c r="C333" s="24">
        <f>LEN(Answers!B332)</f>
        <v>0</v>
      </c>
      <c r="D333" s="24" t="str">
        <f t="shared" si="11"/>
        <v/>
      </c>
    </row>
    <row r="334" spans="1:4" x14ac:dyDescent="0.25">
      <c r="A334" s="27">
        <f>1 + LEN(Answers!B333) - LEN(SUBSTITUTE(Answers!B333,CHAR(10),""))</f>
        <v>1</v>
      </c>
      <c r="B334" s="24" t="str">
        <f t="shared" si="10"/>
        <v/>
      </c>
      <c r="C334" s="24">
        <f>LEN(Answers!B333)</f>
        <v>0</v>
      </c>
      <c r="D334" s="24" t="str">
        <f t="shared" si="11"/>
        <v/>
      </c>
    </row>
    <row r="335" spans="1:4" x14ac:dyDescent="0.25">
      <c r="A335" s="27">
        <f>1 + LEN(Answers!B334) - LEN(SUBSTITUTE(Answers!B334,CHAR(10),""))</f>
        <v>1</v>
      </c>
      <c r="B335" s="24" t="str">
        <f t="shared" si="10"/>
        <v/>
      </c>
      <c r="C335" s="24">
        <f>LEN(Answers!B334)</f>
        <v>0</v>
      </c>
      <c r="D335" s="24" t="str">
        <f t="shared" si="11"/>
        <v/>
      </c>
    </row>
    <row r="336" spans="1:4" x14ac:dyDescent="0.25">
      <c r="A336" s="27">
        <f>1 + LEN(Answers!B335) - LEN(SUBSTITUTE(Answers!B335,CHAR(10),""))</f>
        <v>1</v>
      </c>
      <c r="B336" s="24" t="str">
        <f t="shared" si="10"/>
        <v/>
      </c>
      <c r="C336" s="24">
        <f>LEN(Answers!B335)</f>
        <v>0</v>
      </c>
      <c r="D336" s="24" t="str">
        <f t="shared" si="11"/>
        <v/>
      </c>
    </row>
    <row r="337" spans="1:4" x14ac:dyDescent="0.25">
      <c r="A337" s="27">
        <f>1 + LEN(Answers!B336) - LEN(SUBSTITUTE(Answers!B336,CHAR(10),""))</f>
        <v>1</v>
      </c>
      <c r="B337" s="24" t="str">
        <f t="shared" si="10"/>
        <v/>
      </c>
      <c r="C337" s="24">
        <f>LEN(Answers!B336)</f>
        <v>0</v>
      </c>
      <c r="D337" s="24" t="str">
        <f t="shared" si="11"/>
        <v/>
      </c>
    </row>
    <row r="338" spans="1:4" x14ac:dyDescent="0.25">
      <c r="A338" s="27">
        <f>1 + LEN(Answers!B337) - LEN(SUBSTITUTE(Answers!B337,CHAR(10),""))</f>
        <v>1</v>
      </c>
      <c r="B338" s="24" t="str">
        <f t="shared" si="10"/>
        <v/>
      </c>
      <c r="C338" s="24">
        <f>LEN(Answers!B337)</f>
        <v>0</v>
      </c>
      <c r="D338" s="24" t="str">
        <f t="shared" si="11"/>
        <v/>
      </c>
    </row>
    <row r="339" spans="1:4" x14ac:dyDescent="0.25">
      <c r="A339" s="27">
        <f>1 + LEN(Answers!B338) - LEN(SUBSTITUTE(Answers!B338,CHAR(10),""))</f>
        <v>1</v>
      </c>
      <c r="B339" s="24" t="str">
        <f t="shared" si="10"/>
        <v/>
      </c>
      <c r="C339" s="24">
        <f>LEN(Answers!B338)</f>
        <v>0</v>
      </c>
      <c r="D339" s="24" t="str">
        <f t="shared" si="11"/>
        <v/>
      </c>
    </row>
    <row r="340" spans="1:4" x14ac:dyDescent="0.25">
      <c r="A340" s="27">
        <f>1 + LEN(Answers!B339) - LEN(SUBSTITUTE(Answers!B339,CHAR(10),""))</f>
        <v>1</v>
      </c>
      <c r="B340" s="24" t="str">
        <f t="shared" si="10"/>
        <v/>
      </c>
      <c r="C340" s="24">
        <f>LEN(Answers!B339)</f>
        <v>0</v>
      </c>
      <c r="D340" s="24" t="str">
        <f t="shared" si="11"/>
        <v/>
      </c>
    </row>
    <row r="341" spans="1:4" x14ac:dyDescent="0.25">
      <c r="A341" s="27">
        <f>1 + LEN(Answers!B340) - LEN(SUBSTITUTE(Answers!B340,CHAR(10),""))</f>
        <v>1</v>
      </c>
      <c r="B341" s="24" t="str">
        <f t="shared" si="10"/>
        <v/>
      </c>
      <c r="C341" s="24">
        <f>LEN(Answers!B340)</f>
        <v>0</v>
      </c>
      <c r="D341" s="24" t="str">
        <f t="shared" si="11"/>
        <v/>
      </c>
    </row>
    <row r="342" spans="1:4" x14ac:dyDescent="0.25">
      <c r="A342" s="27">
        <f>1 + LEN(Answers!B341) - LEN(SUBSTITUTE(Answers!B341,CHAR(10),""))</f>
        <v>1</v>
      </c>
      <c r="B342" s="24" t="str">
        <f t="shared" si="10"/>
        <v/>
      </c>
      <c r="C342" s="24">
        <f>LEN(Answers!B341)</f>
        <v>0</v>
      </c>
      <c r="D342" s="24" t="str">
        <f t="shared" si="11"/>
        <v/>
      </c>
    </row>
    <row r="343" spans="1:4" x14ac:dyDescent="0.25">
      <c r="A343" s="27">
        <f>1 + LEN(Answers!B342) - LEN(SUBSTITUTE(Answers!B342,CHAR(10),""))</f>
        <v>1</v>
      </c>
      <c r="B343" s="24" t="str">
        <f t="shared" si="10"/>
        <v/>
      </c>
      <c r="C343" s="24">
        <f>LEN(Answers!B342)</f>
        <v>0</v>
      </c>
      <c r="D343" s="24" t="str">
        <f t="shared" si="11"/>
        <v/>
      </c>
    </row>
    <row r="344" spans="1:4" x14ac:dyDescent="0.25">
      <c r="A344" s="27">
        <f>1 + LEN(Answers!B343) - LEN(SUBSTITUTE(Answers!B343,CHAR(10),""))</f>
        <v>1</v>
      </c>
      <c r="B344" s="24" t="str">
        <f t="shared" si="10"/>
        <v/>
      </c>
      <c r="C344" s="24">
        <f>LEN(Answers!B343)</f>
        <v>0</v>
      </c>
      <c r="D344" s="24" t="str">
        <f t="shared" si="11"/>
        <v/>
      </c>
    </row>
    <row r="345" spans="1:4" x14ac:dyDescent="0.25">
      <c r="A345" s="27">
        <f>1 + LEN(Answers!B344) - LEN(SUBSTITUTE(Answers!B344,CHAR(10),""))</f>
        <v>1</v>
      </c>
      <c r="B345" s="24" t="str">
        <f t="shared" si="10"/>
        <v/>
      </c>
      <c r="C345" s="24">
        <f>LEN(Answers!B344)</f>
        <v>0</v>
      </c>
      <c r="D345" s="24" t="str">
        <f t="shared" si="11"/>
        <v/>
      </c>
    </row>
    <row r="346" spans="1:4" x14ac:dyDescent="0.25">
      <c r="A346" s="27">
        <f>1 + LEN(Answers!B345) - LEN(SUBSTITUTE(Answers!B345,CHAR(10),""))</f>
        <v>1</v>
      </c>
      <c r="B346" s="24" t="str">
        <f t="shared" si="10"/>
        <v/>
      </c>
      <c r="C346" s="24">
        <f>LEN(Answers!B345)</f>
        <v>0</v>
      </c>
      <c r="D346" s="24" t="str">
        <f t="shared" si="11"/>
        <v/>
      </c>
    </row>
    <row r="347" spans="1:4" x14ac:dyDescent="0.25">
      <c r="A347" s="27">
        <f>1 + LEN(Answers!B346) - LEN(SUBSTITUTE(Answers!B346,CHAR(10),""))</f>
        <v>1</v>
      </c>
      <c r="B347" s="24" t="str">
        <f t="shared" si="10"/>
        <v/>
      </c>
      <c r="C347" s="24">
        <f>LEN(Answers!B346)</f>
        <v>0</v>
      </c>
      <c r="D347" s="24" t="str">
        <f t="shared" si="11"/>
        <v/>
      </c>
    </row>
    <row r="348" spans="1:4" x14ac:dyDescent="0.25">
      <c r="A348" s="27">
        <f>1 + LEN(Answers!B347) - LEN(SUBSTITUTE(Answers!B347,CHAR(10),""))</f>
        <v>1</v>
      </c>
      <c r="B348" s="24" t="str">
        <f t="shared" si="10"/>
        <v/>
      </c>
      <c r="C348" s="24">
        <f>LEN(Answers!B347)</f>
        <v>0</v>
      </c>
      <c r="D348" s="24" t="str">
        <f t="shared" si="11"/>
        <v/>
      </c>
    </row>
    <row r="349" spans="1:4" x14ac:dyDescent="0.25">
      <c r="A349" s="27">
        <f>1 + LEN(Answers!B348) - LEN(SUBSTITUTE(Answers!B348,CHAR(10),""))</f>
        <v>1</v>
      </c>
      <c r="B349" s="24" t="str">
        <f t="shared" si="10"/>
        <v/>
      </c>
      <c r="C349" s="24">
        <f>LEN(Answers!B348)</f>
        <v>0</v>
      </c>
      <c r="D349" s="24" t="str">
        <f t="shared" si="11"/>
        <v/>
      </c>
    </row>
    <row r="350" spans="1:4" x14ac:dyDescent="0.25">
      <c r="A350" s="27">
        <f>1 + LEN(Answers!B349) - LEN(SUBSTITUTE(Answers!B349,CHAR(10),""))</f>
        <v>1</v>
      </c>
      <c r="B350" s="24" t="str">
        <f t="shared" si="10"/>
        <v/>
      </c>
      <c r="C350" s="24">
        <f>LEN(Answers!B349)</f>
        <v>0</v>
      </c>
      <c r="D350" s="24" t="str">
        <f t="shared" si="11"/>
        <v/>
      </c>
    </row>
    <row r="351" spans="1:4" x14ac:dyDescent="0.25">
      <c r="A351" s="27">
        <f>1 + LEN(Answers!B350) - LEN(SUBSTITUTE(Answers!B350,CHAR(10),""))</f>
        <v>1</v>
      </c>
      <c r="B351" s="24" t="str">
        <f t="shared" si="10"/>
        <v/>
      </c>
      <c r="C351" s="24">
        <f>LEN(Answers!B350)</f>
        <v>0</v>
      </c>
      <c r="D351" s="24" t="str">
        <f t="shared" si="11"/>
        <v/>
      </c>
    </row>
    <row r="352" spans="1:4" x14ac:dyDescent="0.25">
      <c r="A352" s="27">
        <f>1 + LEN(Answers!B351) - LEN(SUBSTITUTE(Answers!B351,CHAR(10),""))</f>
        <v>1</v>
      </c>
      <c r="B352" s="24" t="str">
        <f t="shared" si="10"/>
        <v/>
      </c>
      <c r="C352" s="24">
        <f>LEN(Answers!B351)</f>
        <v>0</v>
      </c>
      <c r="D352" s="24" t="str">
        <f t="shared" si="11"/>
        <v/>
      </c>
    </row>
    <row r="353" spans="1:4" x14ac:dyDescent="0.25">
      <c r="A353" s="27">
        <f>1 + LEN(Answers!B352) - LEN(SUBSTITUTE(Answers!B352,CHAR(10),""))</f>
        <v>1</v>
      </c>
      <c r="B353" s="24" t="str">
        <f t="shared" si="10"/>
        <v/>
      </c>
      <c r="C353" s="24">
        <f>LEN(Answers!B352)</f>
        <v>0</v>
      </c>
      <c r="D353" s="24" t="str">
        <f t="shared" si="11"/>
        <v/>
      </c>
    </row>
    <row r="354" spans="1:4" x14ac:dyDescent="0.25">
      <c r="A354" s="27">
        <f>1 + LEN(Answers!B353) - LEN(SUBSTITUTE(Answers!B353,CHAR(10),""))</f>
        <v>1</v>
      </c>
      <c r="B354" s="24" t="str">
        <f t="shared" si="10"/>
        <v/>
      </c>
      <c r="C354" s="24">
        <f>LEN(Answers!B353)</f>
        <v>0</v>
      </c>
      <c r="D354" s="24" t="str">
        <f t="shared" si="11"/>
        <v/>
      </c>
    </row>
    <row r="355" spans="1:4" x14ac:dyDescent="0.25">
      <c r="A355" s="27">
        <f>1 + LEN(Answers!B354) - LEN(SUBSTITUTE(Answers!B354,CHAR(10),""))</f>
        <v>1</v>
      </c>
      <c r="B355" s="24" t="str">
        <f t="shared" si="10"/>
        <v/>
      </c>
      <c r="C355" s="24">
        <f>LEN(Answers!B354)</f>
        <v>0</v>
      </c>
      <c r="D355" s="24" t="str">
        <f t="shared" si="11"/>
        <v/>
      </c>
    </row>
    <row r="356" spans="1:4" x14ac:dyDescent="0.25">
      <c r="A356" s="27">
        <f>1 + LEN(Answers!B355) - LEN(SUBSTITUTE(Answers!B355,CHAR(10),""))</f>
        <v>1</v>
      </c>
      <c r="B356" s="24" t="str">
        <f t="shared" si="10"/>
        <v/>
      </c>
      <c r="C356" s="24">
        <f>LEN(Answers!B355)</f>
        <v>0</v>
      </c>
      <c r="D356" s="24" t="str">
        <f t="shared" si="11"/>
        <v/>
      </c>
    </row>
    <row r="357" spans="1:4" x14ac:dyDescent="0.25">
      <c r="A357" s="27">
        <f>1 + LEN(Answers!B356) - LEN(SUBSTITUTE(Answers!B356,CHAR(10),""))</f>
        <v>1</v>
      </c>
      <c r="B357" s="24" t="str">
        <f t="shared" si="10"/>
        <v/>
      </c>
      <c r="C357" s="24">
        <f>LEN(Answers!B356)</f>
        <v>0</v>
      </c>
      <c r="D357" s="24" t="str">
        <f t="shared" si="11"/>
        <v/>
      </c>
    </row>
    <row r="358" spans="1:4" x14ac:dyDescent="0.25">
      <c r="A358" s="27">
        <f>1 + LEN(Answers!B357) - LEN(SUBSTITUTE(Answers!B357,CHAR(10),""))</f>
        <v>1</v>
      </c>
      <c r="B358" s="24" t="str">
        <f t="shared" si="10"/>
        <v/>
      </c>
      <c r="C358" s="24">
        <f>LEN(Answers!B357)</f>
        <v>0</v>
      </c>
      <c r="D358" s="24" t="str">
        <f t="shared" si="11"/>
        <v/>
      </c>
    </row>
    <row r="359" spans="1:4" x14ac:dyDescent="0.25">
      <c r="A359" s="27">
        <f>1 + LEN(Answers!B358) - LEN(SUBSTITUTE(Answers!B358,CHAR(10),""))</f>
        <v>1</v>
      </c>
      <c r="B359" s="24" t="str">
        <f t="shared" si="10"/>
        <v/>
      </c>
      <c r="C359" s="24">
        <f>LEN(Answers!B358)</f>
        <v>0</v>
      </c>
      <c r="D359" s="24" t="str">
        <f t="shared" si="11"/>
        <v/>
      </c>
    </row>
    <row r="360" spans="1:4" x14ac:dyDescent="0.25">
      <c r="A360" s="27">
        <f>1 + LEN(Answers!B359) - LEN(SUBSTITUTE(Answers!B359,CHAR(10),""))</f>
        <v>1</v>
      </c>
      <c r="B360" s="24" t="str">
        <f t="shared" si="10"/>
        <v/>
      </c>
      <c r="C360" s="24">
        <f>LEN(Answers!B359)</f>
        <v>0</v>
      </c>
      <c r="D360" s="24" t="str">
        <f t="shared" si="11"/>
        <v/>
      </c>
    </row>
    <row r="361" spans="1:4" x14ac:dyDescent="0.25">
      <c r="A361" s="27">
        <f>1 + LEN(Answers!B360) - LEN(SUBSTITUTE(Answers!B360,CHAR(10),""))</f>
        <v>1</v>
      </c>
      <c r="B361" s="24" t="str">
        <f t="shared" si="10"/>
        <v/>
      </c>
      <c r="C361" s="24">
        <f>LEN(Answers!B360)</f>
        <v>0</v>
      </c>
      <c r="D361" s="24" t="str">
        <f t="shared" si="11"/>
        <v/>
      </c>
    </row>
    <row r="362" spans="1:4" x14ac:dyDescent="0.25">
      <c r="A362" s="27">
        <f>1 + LEN(Answers!B361) - LEN(SUBSTITUTE(Answers!B361,CHAR(10),""))</f>
        <v>1</v>
      </c>
      <c r="B362" s="24" t="str">
        <f t="shared" si="10"/>
        <v/>
      </c>
      <c r="C362" s="24">
        <f>LEN(Answers!B361)</f>
        <v>0</v>
      </c>
      <c r="D362" s="24" t="str">
        <f t="shared" si="11"/>
        <v/>
      </c>
    </row>
    <row r="363" spans="1:4" x14ac:dyDescent="0.25">
      <c r="A363" s="27">
        <f>1 + LEN(Answers!B362) - LEN(SUBSTITUTE(Answers!B362,CHAR(10),""))</f>
        <v>1</v>
      </c>
      <c r="B363" s="24" t="str">
        <f t="shared" si="10"/>
        <v/>
      </c>
      <c r="C363" s="24">
        <f>LEN(Answers!B362)</f>
        <v>0</v>
      </c>
      <c r="D363" s="24" t="str">
        <f t="shared" si="11"/>
        <v/>
      </c>
    </row>
    <row r="364" spans="1:4" x14ac:dyDescent="0.25">
      <c r="A364" s="27">
        <f>1 + LEN(Answers!B363) - LEN(SUBSTITUTE(Answers!B363,CHAR(10),""))</f>
        <v>1</v>
      </c>
      <c r="B364" s="24" t="str">
        <f t="shared" si="10"/>
        <v/>
      </c>
      <c r="C364" s="24">
        <f>LEN(Answers!B363)</f>
        <v>0</v>
      </c>
      <c r="D364" s="24" t="str">
        <f t="shared" si="11"/>
        <v/>
      </c>
    </row>
    <row r="365" spans="1:4" x14ac:dyDescent="0.25">
      <c r="A365" s="27">
        <f>1 + LEN(Answers!B364) - LEN(SUBSTITUTE(Answers!B364,CHAR(10),""))</f>
        <v>1</v>
      </c>
      <c r="B365" s="24" t="str">
        <f t="shared" si="10"/>
        <v/>
      </c>
      <c r="C365" s="24">
        <f>LEN(Answers!B364)</f>
        <v>0</v>
      </c>
      <c r="D365" s="24" t="str">
        <f t="shared" si="11"/>
        <v/>
      </c>
    </row>
    <row r="366" spans="1:4" x14ac:dyDescent="0.25">
      <c r="A366" s="27">
        <f>1 + LEN(Answers!B365) - LEN(SUBSTITUTE(Answers!B365,CHAR(10),""))</f>
        <v>1</v>
      </c>
      <c r="B366" s="24" t="str">
        <f t="shared" si="10"/>
        <v/>
      </c>
      <c r="C366" s="24">
        <f>LEN(Answers!B365)</f>
        <v>0</v>
      </c>
      <c r="D366" s="24" t="str">
        <f t="shared" si="11"/>
        <v/>
      </c>
    </row>
    <row r="367" spans="1:4" x14ac:dyDescent="0.25">
      <c r="A367" s="27">
        <f>1 + LEN(Answers!B366) - LEN(SUBSTITUTE(Answers!B366,CHAR(10),""))</f>
        <v>1</v>
      </c>
      <c r="B367" s="24" t="str">
        <f t="shared" si="10"/>
        <v/>
      </c>
      <c r="C367" s="24">
        <f>LEN(Answers!B366)</f>
        <v>0</v>
      </c>
      <c r="D367" s="24" t="str">
        <f t="shared" si="11"/>
        <v/>
      </c>
    </row>
    <row r="368" spans="1:4" x14ac:dyDescent="0.25">
      <c r="A368" s="27">
        <f>1 + LEN(Answers!B367) - LEN(SUBSTITUTE(Answers!B367,CHAR(10),""))</f>
        <v>1</v>
      </c>
      <c r="B368" s="24" t="str">
        <f t="shared" si="10"/>
        <v/>
      </c>
      <c r="C368" s="24">
        <f>LEN(Answers!B367)</f>
        <v>0</v>
      </c>
      <c r="D368" s="24" t="str">
        <f t="shared" si="11"/>
        <v/>
      </c>
    </row>
    <row r="369" spans="1:4" x14ac:dyDescent="0.25">
      <c r="A369" s="27">
        <f>1 + LEN(Answers!B368) - LEN(SUBSTITUTE(Answers!B368,CHAR(10),""))</f>
        <v>1</v>
      </c>
      <c r="B369" s="24" t="str">
        <f t="shared" si="10"/>
        <v/>
      </c>
      <c r="C369" s="24">
        <f>LEN(Answers!B368)</f>
        <v>0</v>
      </c>
      <c r="D369" s="24" t="str">
        <f t="shared" si="11"/>
        <v/>
      </c>
    </row>
    <row r="370" spans="1:4" x14ac:dyDescent="0.25">
      <c r="A370" s="27">
        <f>1 + LEN(Answers!B369) - LEN(SUBSTITUTE(Answers!B369,CHAR(10),""))</f>
        <v>1</v>
      </c>
      <c r="B370" s="24" t="str">
        <f t="shared" si="10"/>
        <v/>
      </c>
      <c r="C370" s="24">
        <f>LEN(Answers!B369)</f>
        <v>0</v>
      </c>
      <c r="D370" s="24" t="str">
        <f t="shared" si="11"/>
        <v/>
      </c>
    </row>
    <row r="371" spans="1:4" x14ac:dyDescent="0.25">
      <c r="A371" s="27">
        <f>1 + LEN(Answers!B370) - LEN(SUBSTITUTE(Answers!B370,CHAR(10),""))</f>
        <v>1</v>
      </c>
      <c r="B371" s="24" t="str">
        <f t="shared" si="10"/>
        <v/>
      </c>
      <c r="C371" s="24">
        <f>LEN(Answers!B370)</f>
        <v>0</v>
      </c>
      <c r="D371" s="24" t="str">
        <f t="shared" si="11"/>
        <v/>
      </c>
    </row>
    <row r="372" spans="1:4" x14ac:dyDescent="0.25">
      <c r="A372" s="27">
        <f>1 + LEN(Answers!B371) - LEN(SUBSTITUTE(Answers!B371,CHAR(10),""))</f>
        <v>1</v>
      </c>
      <c r="B372" s="24" t="str">
        <f t="shared" si="10"/>
        <v/>
      </c>
      <c r="C372" s="24">
        <f>LEN(Answers!B371)</f>
        <v>0</v>
      </c>
      <c r="D372" s="24" t="str">
        <f t="shared" si="11"/>
        <v/>
      </c>
    </row>
    <row r="373" spans="1:4" x14ac:dyDescent="0.25">
      <c r="A373" s="27">
        <f>1 + LEN(Answers!B372) - LEN(SUBSTITUTE(Answers!B372,CHAR(10),""))</f>
        <v>1</v>
      </c>
      <c r="B373" s="24" t="str">
        <f t="shared" si="10"/>
        <v/>
      </c>
      <c r="C373" s="24">
        <f>LEN(Answers!B372)</f>
        <v>0</v>
      </c>
      <c r="D373" s="24" t="str">
        <f t="shared" si="11"/>
        <v/>
      </c>
    </row>
    <row r="374" spans="1:4" x14ac:dyDescent="0.25">
      <c r="A374" s="27">
        <f>1 + LEN(Answers!B373) - LEN(SUBSTITUTE(Answers!B373,CHAR(10),""))</f>
        <v>1</v>
      </c>
      <c r="B374" s="24" t="str">
        <f t="shared" si="10"/>
        <v/>
      </c>
      <c r="C374" s="24">
        <f>LEN(Answers!B373)</f>
        <v>0</v>
      </c>
      <c r="D374" s="24" t="str">
        <f t="shared" si="11"/>
        <v/>
      </c>
    </row>
    <row r="375" spans="1:4" x14ac:dyDescent="0.25">
      <c r="A375" s="27">
        <f>1 + LEN(Answers!B374) - LEN(SUBSTITUTE(Answers!B374,CHAR(10),""))</f>
        <v>1</v>
      </c>
      <c r="B375" s="24" t="str">
        <f t="shared" si="10"/>
        <v/>
      </c>
      <c r="C375" s="24">
        <f>LEN(Answers!B374)</f>
        <v>0</v>
      </c>
      <c r="D375" s="24" t="str">
        <f t="shared" si="11"/>
        <v/>
      </c>
    </row>
    <row r="376" spans="1:4" x14ac:dyDescent="0.25">
      <c r="A376" s="27">
        <f>1 + LEN(Answers!B375) - LEN(SUBSTITUTE(Answers!B375,CHAR(10),""))</f>
        <v>1</v>
      </c>
      <c r="B376" s="24" t="str">
        <f t="shared" si="10"/>
        <v/>
      </c>
      <c r="C376" s="24">
        <f>LEN(Answers!B375)</f>
        <v>0</v>
      </c>
      <c r="D376" s="24" t="str">
        <f t="shared" si="11"/>
        <v/>
      </c>
    </row>
    <row r="377" spans="1:4" x14ac:dyDescent="0.25">
      <c r="A377" s="27">
        <f>1 + LEN(Answers!B376) - LEN(SUBSTITUTE(Answers!B376,CHAR(10),""))</f>
        <v>1</v>
      </c>
      <c r="B377" s="24" t="str">
        <f t="shared" si="10"/>
        <v/>
      </c>
      <c r="C377" s="24">
        <f>LEN(Answers!B376)</f>
        <v>0</v>
      </c>
      <c r="D377" s="24" t="str">
        <f t="shared" si="11"/>
        <v/>
      </c>
    </row>
    <row r="378" spans="1:4" x14ac:dyDescent="0.25">
      <c r="A378" s="27">
        <f>1 + LEN(Answers!B377) - LEN(SUBSTITUTE(Answers!B377,CHAR(10),""))</f>
        <v>1</v>
      </c>
      <c r="B378" s="24" t="str">
        <f t="shared" si="10"/>
        <v/>
      </c>
      <c r="C378" s="24">
        <f>LEN(Answers!B377)</f>
        <v>0</v>
      </c>
      <c r="D378" s="24" t="str">
        <f t="shared" si="11"/>
        <v/>
      </c>
    </row>
    <row r="379" spans="1:4" x14ac:dyDescent="0.25">
      <c r="A379" s="27">
        <f>1 + LEN(Answers!B378) - LEN(SUBSTITUTE(Answers!B378,CHAR(10),""))</f>
        <v>1</v>
      </c>
      <c r="B379" s="24" t="str">
        <f t="shared" si="10"/>
        <v/>
      </c>
      <c r="C379" s="24">
        <f>LEN(Answers!B378)</f>
        <v>0</v>
      </c>
      <c r="D379" s="24" t="str">
        <f t="shared" si="11"/>
        <v/>
      </c>
    </row>
    <row r="380" spans="1:4" x14ac:dyDescent="0.25">
      <c r="A380" s="27">
        <f>1 + LEN(Answers!B379) - LEN(SUBSTITUTE(Answers!B379,CHAR(10),""))</f>
        <v>1</v>
      </c>
      <c r="B380" s="24" t="str">
        <f t="shared" si="10"/>
        <v/>
      </c>
      <c r="C380" s="24">
        <f>LEN(Answers!B379)</f>
        <v>0</v>
      </c>
      <c r="D380" s="24" t="str">
        <f t="shared" si="11"/>
        <v/>
      </c>
    </row>
    <row r="381" spans="1:4" x14ac:dyDescent="0.25">
      <c r="A381" s="27">
        <f>1 + LEN(Answers!B380) - LEN(SUBSTITUTE(Answers!B380,CHAR(10),""))</f>
        <v>1</v>
      </c>
      <c r="B381" s="24" t="str">
        <f t="shared" si="10"/>
        <v/>
      </c>
      <c r="C381" s="24">
        <f>LEN(Answers!B380)</f>
        <v>0</v>
      </c>
      <c r="D381" s="24" t="str">
        <f t="shared" si="11"/>
        <v/>
      </c>
    </row>
    <row r="382" spans="1:4" x14ac:dyDescent="0.25">
      <c r="A382" s="27">
        <f>1 + LEN(Answers!B381) - LEN(SUBSTITUTE(Answers!B381,CHAR(10),""))</f>
        <v>1</v>
      </c>
      <c r="B382" s="24" t="str">
        <f t="shared" si="10"/>
        <v/>
      </c>
      <c r="C382" s="24">
        <f>LEN(Answers!B381)</f>
        <v>0</v>
      </c>
      <c r="D382" s="24" t="str">
        <f t="shared" si="11"/>
        <v/>
      </c>
    </row>
    <row r="383" spans="1:4" x14ac:dyDescent="0.25">
      <c r="A383" s="27">
        <f>1 + LEN(Answers!B382) - LEN(SUBSTITUTE(Answers!B382,CHAR(10),""))</f>
        <v>1</v>
      </c>
      <c r="B383" s="24" t="str">
        <f t="shared" si="10"/>
        <v/>
      </c>
      <c r="C383" s="24">
        <f>LEN(Answers!B382)</f>
        <v>0</v>
      </c>
      <c r="D383" s="24" t="str">
        <f t="shared" si="11"/>
        <v/>
      </c>
    </row>
    <row r="384" spans="1:4" x14ac:dyDescent="0.25">
      <c r="A384" s="27">
        <f>1 + LEN(Answers!B383) - LEN(SUBSTITUTE(Answers!B383,CHAR(10),""))</f>
        <v>1</v>
      </c>
      <c r="B384" s="24" t="str">
        <f t="shared" si="10"/>
        <v/>
      </c>
      <c r="C384" s="24">
        <f>LEN(Answers!B383)</f>
        <v>0</v>
      </c>
      <c r="D384" s="24" t="str">
        <f t="shared" si="11"/>
        <v/>
      </c>
    </row>
    <row r="385" spans="1:4" x14ac:dyDescent="0.25">
      <c r="A385" s="27">
        <f>1 + LEN(Answers!B384) - LEN(SUBSTITUTE(Answers!B384,CHAR(10),""))</f>
        <v>1</v>
      </c>
      <c r="B385" s="24" t="str">
        <f t="shared" si="10"/>
        <v/>
      </c>
      <c r="C385" s="24">
        <f>LEN(Answers!B384)</f>
        <v>0</v>
      </c>
      <c r="D385" s="24" t="str">
        <f t="shared" si="11"/>
        <v/>
      </c>
    </row>
    <row r="386" spans="1:4" x14ac:dyDescent="0.25">
      <c r="A386" s="27">
        <f>1 + LEN(Answers!B385) - LEN(SUBSTITUTE(Answers!B385,CHAR(10),""))</f>
        <v>1</v>
      </c>
      <c r="B386" s="24" t="str">
        <f t="shared" si="10"/>
        <v/>
      </c>
      <c r="C386" s="24">
        <f>LEN(Answers!B385)</f>
        <v>0</v>
      </c>
      <c r="D386" s="24" t="str">
        <f t="shared" si="11"/>
        <v/>
      </c>
    </row>
    <row r="387" spans="1:4" x14ac:dyDescent="0.25">
      <c r="A387" s="27">
        <f>1 + LEN(Answers!B386) - LEN(SUBSTITUTE(Answers!B386,CHAR(10),""))</f>
        <v>1</v>
      </c>
      <c r="B387" s="24" t="str">
        <f t="shared" si="10"/>
        <v/>
      </c>
      <c r="C387" s="24">
        <f>LEN(Answers!B386)</f>
        <v>0</v>
      </c>
      <c r="D387" s="24" t="str">
        <f t="shared" si="11"/>
        <v/>
      </c>
    </row>
    <row r="388" spans="1:4" x14ac:dyDescent="0.25">
      <c r="A388" s="27">
        <f>1 + LEN(Answers!B387) - LEN(SUBSTITUTE(Answers!B387,CHAR(10),""))</f>
        <v>1</v>
      </c>
      <c r="B388" s="24" t="str">
        <f t="shared" ref="B388:B451" si="12">IF(A388&gt;4,"alert","")</f>
        <v/>
      </c>
      <c r="C388" s="24">
        <f>LEN(Answers!B387)</f>
        <v>0</v>
      </c>
      <c r="D388" s="24" t="str">
        <f t="shared" ref="D388:D451" si="13">IF(C388&gt;120,"alert","")</f>
        <v/>
      </c>
    </row>
    <row r="389" spans="1:4" x14ac:dyDescent="0.25">
      <c r="A389" s="27">
        <f>1 + LEN(Answers!B388) - LEN(SUBSTITUTE(Answers!B388,CHAR(10),""))</f>
        <v>1</v>
      </c>
      <c r="B389" s="24" t="str">
        <f t="shared" si="12"/>
        <v/>
      </c>
      <c r="C389" s="24">
        <f>LEN(Answers!B388)</f>
        <v>0</v>
      </c>
      <c r="D389" s="24" t="str">
        <f t="shared" si="13"/>
        <v/>
      </c>
    </row>
    <row r="390" spans="1:4" x14ac:dyDescent="0.25">
      <c r="A390" s="27">
        <f>1 + LEN(Answers!B389) - LEN(SUBSTITUTE(Answers!B389,CHAR(10),""))</f>
        <v>1</v>
      </c>
      <c r="B390" s="24" t="str">
        <f t="shared" si="12"/>
        <v/>
      </c>
      <c r="C390" s="24">
        <f>LEN(Answers!B389)</f>
        <v>0</v>
      </c>
      <c r="D390" s="24" t="str">
        <f t="shared" si="13"/>
        <v/>
      </c>
    </row>
    <row r="391" spans="1:4" x14ac:dyDescent="0.25">
      <c r="A391" s="27">
        <f>1 + LEN(Answers!B390) - LEN(SUBSTITUTE(Answers!B390,CHAR(10),""))</f>
        <v>1</v>
      </c>
      <c r="B391" s="24" t="str">
        <f t="shared" si="12"/>
        <v/>
      </c>
      <c r="C391" s="24">
        <f>LEN(Answers!B390)</f>
        <v>0</v>
      </c>
      <c r="D391" s="24" t="str">
        <f t="shared" si="13"/>
        <v/>
      </c>
    </row>
    <row r="392" spans="1:4" x14ac:dyDescent="0.25">
      <c r="A392" s="27">
        <f>1 + LEN(Answers!B391) - LEN(SUBSTITUTE(Answers!B391,CHAR(10),""))</f>
        <v>1</v>
      </c>
      <c r="B392" s="24" t="str">
        <f t="shared" si="12"/>
        <v/>
      </c>
      <c r="C392" s="24">
        <f>LEN(Answers!B391)</f>
        <v>0</v>
      </c>
      <c r="D392" s="24" t="str">
        <f t="shared" si="13"/>
        <v/>
      </c>
    </row>
    <row r="393" spans="1:4" x14ac:dyDescent="0.25">
      <c r="A393" s="27">
        <f>1 + LEN(Answers!B392) - LEN(SUBSTITUTE(Answers!B392,CHAR(10),""))</f>
        <v>1</v>
      </c>
      <c r="B393" s="24" t="str">
        <f t="shared" si="12"/>
        <v/>
      </c>
      <c r="C393" s="24">
        <f>LEN(Answers!B392)</f>
        <v>0</v>
      </c>
      <c r="D393" s="24" t="str">
        <f t="shared" si="13"/>
        <v/>
      </c>
    </row>
    <row r="394" spans="1:4" x14ac:dyDescent="0.25">
      <c r="A394" s="27">
        <f>1 + LEN(Answers!B393) - LEN(SUBSTITUTE(Answers!B393,CHAR(10),""))</f>
        <v>1</v>
      </c>
      <c r="B394" s="24" t="str">
        <f t="shared" si="12"/>
        <v/>
      </c>
      <c r="C394" s="24">
        <f>LEN(Answers!B393)</f>
        <v>0</v>
      </c>
      <c r="D394" s="24" t="str">
        <f t="shared" si="13"/>
        <v/>
      </c>
    </row>
    <row r="395" spans="1:4" x14ac:dyDescent="0.25">
      <c r="A395" s="27">
        <f>1 + LEN(Answers!B394) - LEN(SUBSTITUTE(Answers!B394,CHAR(10),""))</f>
        <v>1</v>
      </c>
      <c r="B395" s="24" t="str">
        <f t="shared" si="12"/>
        <v/>
      </c>
      <c r="C395" s="24">
        <f>LEN(Answers!B394)</f>
        <v>0</v>
      </c>
      <c r="D395" s="24" t="str">
        <f t="shared" si="13"/>
        <v/>
      </c>
    </row>
    <row r="396" spans="1:4" x14ac:dyDescent="0.25">
      <c r="A396" s="27">
        <f>1 + LEN(Answers!B395) - LEN(SUBSTITUTE(Answers!B395,CHAR(10),""))</f>
        <v>1</v>
      </c>
      <c r="B396" s="24" t="str">
        <f t="shared" si="12"/>
        <v/>
      </c>
      <c r="C396" s="24">
        <f>LEN(Answers!B395)</f>
        <v>0</v>
      </c>
      <c r="D396" s="24" t="str">
        <f t="shared" si="13"/>
        <v/>
      </c>
    </row>
    <row r="397" spans="1:4" x14ac:dyDescent="0.25">
      <c r="A397" s="27">
        <f>1 + LEN(Answers!B396) - LEN(SUBSTITUTE(Answers!B396,CHAR(10),""))</f>
        <v>1</v>
      </c>
      <c r="B397" s="24" t="str">
        <f t="shared" si="12"/>
        <v/>
      </c>
      <c r="C397" s="24">
        <f>LEN(Answers!B396)</f>
        <v>0</v>
      </c>
      <c r="D397" s="24" t="str">
        <f t="shared" si="13"/>
        <v/>
      </c>
    </row>
    <row r="398" spans="1:4" x14ac:dyDescent="0.25">
      <c r="A398" s="27">
        <f>1 + LEN(Answers!B397) - LEN(SUBSTITUTE(Answers!B397,CHAR(10),""))</f>
        <v>1</v>
      </c>
      <c r="B398" s="24" t="str">
        <f t="shared" si="12"/>
        <v/>
      </c>
      <c r="C398" s="24">
        <f>LEN(Answers!B397)</f>
        <v>0</v>
      </c>
      <c r="D398" s="24" t="str">
        <f t="shared" si="13"/>
        <v/>
      </c>
    </row>
    <row r="399" spans="1:4" x14ac:dyDescent="0.25">
      <c r="A399" s="27">
        <f>1 + LEN(Answers!B398) - LEN(SUBSTITUTE(Answers!B398,CHAR(10),""))</f>
        <v>1</v>
      </c>
      <c r="B399" s="24" t="str">
        <f t="shared" si="12"/>
        <v/>
      </c>
      <c r="C399" s="24">
        <f>LEN(Answers!B398)</f>
        <v>0</v>
      </c>
      <c r="D399" s="24" t="str">
        <f t="shared" si="13"/>
        <v/>
      </c>
    </row>
    <row r="400" spans="1:4" x14ac:dyDescent="0.25">
      <c r="A400" s="27">
        <f>1 + LEN(Answers!B399) - LEN(SUBSTITUTE(Answers!B399,CHAR(10),""))</f>
        <v>1</v>
      </c>
      <c r="B400" s="24" t="str">
        <f t="shared" si="12"/>
        <v/>
      </c>
      <c r="C400" s="24">
        <f>LEN(Answers!B399)</f>
        <v>0</v>
      </c>
      <c r="D400" s="24" t="str">
        <f t="shared" si="13"/>
        <v/>
      </c>
    </row>
    <row r="401" spans="1:4" x14ac:dyDescent="0.25">
      <c r="A401" s="27">
        <f>1 + LEN(Answers!B400) - LEN(SUBSTITUTE(Answers!B400,CHAR(10),""))</f>
        <v>1</v>
      </c>
      <c r="B401" s="24" t="str">
        <f t="shared" si="12"/>
        <v/>
      </c>
      <c r="C401" s="24">
        <f>LEN(Answers!B400)</f>
        <v>0</v>
      </c>
      <c r="D401" s="24" t="str">
        <f t="shared" si="13"/>
        <v/>
      </c>
    </row>
    <row r="402" spans="1:4" x14ac:dyDescent="0.25">
      <c r="A402" s="27">
        <f>1 + LEN(Answers!B401) - LEN(SUBSTITUTE(Answers!B401,CHAR(10),""))</f>
        <v>1</v>
      </c>
      <c r="B402" s="24" t="str">
        <f t="shared" si="12"/>
        <v/>
      </c>
      <c r="C402" s="24">
        <f>LEN(Answers!B401)</f>
        <v>0</v>
      </c>
      <c r="D402" s="24" t="str">
        <f t="shared" si="13"/>
        <v/>
      </c>
    </row>
    <row r="403" spans="1:4" x14ac:dyDescent="0.25">
      <c r="A403" s="27">
        <f>1 + LEN(Answers!B402) - LEN(SUBSTITUTE(Answers!B402,CHAR(10),""))</f>
        <v>1</v>
      </c>
      <c r="B403" s="24" t="str">
        <f t="shared" si="12"/>
        <v/>
      </c>
      <c r="C403" s="24">
        <f>LEN(Answers!B402)</f>
        <v>0</v>
      </c>
      <c r="D403" s="24" t="str">
        <f t="shared" si="13"/>
        <v/>
      </c>
    </row>
    <row r="404" spans="1:4" x14ac:dyDescent="0.25">
      <c r="A404" s="27">
        <f>1 + LEN(Answers!B403) - LEN(SUBSTITUTE(Answers!B403,CHAR(10),""))</f>
        <v>1</v>
      </c>
      <c r="B404" s="24" t="str">
        <f t="shared" si="12"/>
        <v/>
      </c>
      <c r="C404" s="24">
        <f>LEN(Answers!B403)</f>
        <v>0</v>
      </c>
      <c r="D404" s="24" t="str">
        <f t="shared" si="13"/>
        <v/>
      </c>
    </row>
    <row r="405" spans="1:4" x14ac:dyDescent="0.25">
      <c r="A405" s="27">
        <f>1 + LEN(Answers!B404) - LEN(SUBSTITUTE(Answers!B404,CHAR(10),""))</f>
        <v>1</v>
      </c>
      <c r="B405" s="24" t="str">
        <f t="shared" si="12"/>
        <v/>
      </c>
      <c r="C405" s="24">
        <f>LEN(Answers!B404)</f>
        <v>0</v>
      </c>
      <c r="D405" s="24" t="str">
        <f t="shared" si="13"/>
        <v/>
      </c>
    </row>
    <row r="406" spans="1:4" x14ac:dyDescent="0.25">
      <c r="A406" s="27">
        <f>1 + LEN(Answers!B405) - LEN(SUBSTITUTE(Answers!B405,CHAR(10),""))</f>
        <v>1</v>
      </c>
      <c r="B406" s="24" t="str">
        <f t="shared" si="12"/>
        <v/>
      </c>
      <c r="C406" s="24">
        <f>LEN(Answers!B405)</f>
        <v>0</v>
      </c>
      <c r="D406" s="24" t="str">
        <f t="shared" si="13"/>
        <v/>
      </c>
    </row>
    <row r="407" spans="1:4" x14ac:dyDescent="0.25">
      <c r="A407" s="27">
        <f>1 + LEN(Answers!B406) - LEN(SUBSTITUTE(Answers!B406,CHAR(10),""))</f>
        <v>1</v>
      </c>
      <c r="B407" s="24" t="str">
        <f t="shared" si="12"/>
        <v/>
      </c>
      <c r="C407" s="24">
        <f>LEN(Answers!B406)</f>
        <v>0</v>
      </c>
      <c r="D407" s="24" t="str">
        <f t="shared" si="13"/>
        <v/>
      </c>
    </row>
    <row r="408" spans="1:4" x14ac:dyDescent="0.25">
      <c r="A408" s="27">
        <f>1 + LEN(Answers!B407) - LEN(SUBSTITUTE(Answers!B407,CHAR(10),""))</f>
        <v>1</v>
      </c>
      <c r="B408" s="24" t="str">
        <f t="shared" si="12"/>
        <v/>
      </c>
      <c r="C408" s="24">
        <f>LEN(Answers!B407)</f>
        <v>0</v>
      </c>
      <c r="D408" s="24" t="str">
        <f t="shared" si="13"/>
        <v/>
      </c>
    </row>
    <row r="409" spans="1:4" x14ac:dyDescent="0.25">
      <c r="A409" s="27">
        <f>1 + LEN(Answers!B408) - LEN(SUBSTITUTE(Answers!B408,CHAR(10),""))</f>
        <v>1</v>
      </c>
      <c r="B409" s="24" t="str">
        <f t="shared" si="12"/>
        <v/>
      </c>
      <c r="C409" s="24">
        <f>LEN(Answers!B408)</f>
        <v>0</v>
      </c>
      <c r="D409" s="24" t="str">
        <f t="shared" si="13"/>
        <v/>
      </c>
    </row>
    <row r="410" spans="1:4" x14ac:dyDescent="0.25">
      <c r="A410" s="27">
        <f>1 + LEN(Answers!B409) - LEN(SUBSTITUTE(Answers!B409,CHAR(10),""))</f>
        <v>1</v>
      </c>
      <c r="B410" s="24" t="str">
        <f t="shared" si="12"/>
        <v/>
      </c>
      <c r="C410" s="24">
        <f>LEN(Answers!B409)</f>
        <v>0</v>
      </c>
      <c r="D410" s="24" t="str">
        <f t="shared" si="13"/>
        <v/>
      </c>
    </row>
    <row r="411" spans="1:4" x14ac:dyDescent="0.25">
      <c r="A411" s="27">
        <f>1 + LEN(Answers!B410) - LEN(SUBSTITUTE(Answers!B410,CHAR(10),""))</f>
        <v>1</v>
      </c>
      <c r="B411" s="24" t="str">
        <f t="shared" si="12"/>
        <v/>
      </c>
      <c r="C411" s="24">
        <f>LEN(Answers!B410)</f>
        <v>0</v>
      </c>
      <c r="D411" s="24" t="str">
        <f t="shared" si="13"/>
        <v/>
      </c>
    </row>
    <row r="412" spans="1:4" x14ac:dyDescent="0.25">
      <c r="A412" s="27">
        <f>1 + LEN(Answers!B411) - LEN(SUBSTITUTE(Answers!B411,CHAR(10),""))</f>
        <v>1</v>
      </c>
      <c r="B412" s="24" t="str">
        <f t="shared" si="12"/>
        <v/>
      </c>
      <c r="C412" s="24">
        <f>LEN(Answers!B411)</f>
        <v>0</v>
      </c>
      <c r="D412" s="24" t="str">
        <f t="shared" si="13"/>
        <v/>
      </c>
    </row>
    <row r="413" spans="1:4" x14ac:dyDescent="0.25">
      <c r="A413" s="27">
        <f>1 + LEN(Answers!B412) - LEN(SUBSTITUTE(Answers!B412,CHAR(10),""))</f>
        <v>1</v>
      </c>
      <c r="B413" s="24" t="str">
        <f t="shared" si="12"/>
        <v/>
      </c>
      <c r="C413" s="24">
        <f>LEN(Answers!B412)</f>
        <v>0</v>
      </c>
      <c r="D413" s="24" t="str">
        <f t="shared" si="13"/>
        <v/>
      </c>
    </row>
    <row r="414" spans="1:4" x14ac:dyDescent="0.25">
      <c r="A414" s="27">
        <f>1 + LEN(Answers!B413) - LEN(SUBSTITUTE(Answers!B413,CHAR(10),""))</f>
        <v>1</v>
      </c>
      <c r="B414" s="24" t="str">
        <f t="shared" si="12"/>
        <v/>
      </c>
      <c r="C414" s="24">
        <f>LEN(Answers!B413)</f>
        <v>0</v>
      </c>
      <c r="D414" s="24" t="str">
        <f t="shared" si="13"/>
        <v/>
      </c>
    </row>
    <row r="415" spans="1:4" x14ac:dyDescent="0.25">
      <c r="A415" s="27">
        <f>1 + LEN(Answers!B414) - LEN(SUBSTITUTE(Answers!B414,CHAR(10),""))</f>
        <v>1</v>
      </c>
      <c r="B415" s="24" t="str">
        <f t="shared" si="12"/>
        <v/>
      </c>
      <c r="C415" s="24">
        <f>LEN(Answers!B414)</f>
        <v>0</v>
      </c>
      <c r="D415" s="24" t="str">
        <f t="shared" si="13"/>
        <v/>
      </c>
    </row>
    <row r="416" spans="1:4" x14ac:dyDescent="0.25">
      <c r="A416" s="27">
        <f>1 + LEN(Answers!B415) - LEN(SUBSTITUTE(Answers!B415,CHAR(10),""))</f>
        <v>1</v>
      </c>
      <c r="B416" s="24" t="str">
        <f t="shared" si="12"/>
        <v/>
      </c>
      <c r="C416" s="24">
        <f>LEN(Answers!B415)</f>
        <v>0</v>
      </c>
      <c r="D416" s="24" t="str">
        <f t="shared" si="13"/>
        <v/>
      </c>
    </row>
    <row r="417" spans="1:4" x14ac:dyDescent="0.25">
      <c r="A417" s="27">
        <f>1 + LEN(Answers!B416) - LEN(SUBSTITUTE(Answers!B416,CHAR(10),""))</f>
        <v>1</v>
      </c>
      <c r="B417" s="24" t="str">
        <f t="shared" si="12"/>
        <v/>
      </c>
      <c r="C417" s="24">
        <f>LEN(Answers!B416)</f>
        <v>0</v>
      </c>
      <c r="D417" s="24" t="str">
        <f t="shared" si="13"/>
        <v/>
      </c>
    </row>
    <row r="418" spans="1:4" x14ac:dyDescent="0.25">
      <c r="A418" s="27">
        <f>1 + LEN(Answers!B417) - LEN(SUBSTITUTE(Answers!B417,CHAR(10),""))</f>
        <v>1</v>
      </c>
      <c r="B418" s="24" t="str">
        <f t="shared" si="12"/>
        <v/>
      </c>
      <c r="C418" s="24">
        <f>LEN(Answers!B417)</f>
        <v>0</v>
      </c>
      <c r="D418" s="24" t="str">
        <f t="shared" si="13"/>
        <v/>
      </c>
    </row>
    <row r="419" spans="1:4" x14ac:dyDescent="0.25">
      <c r="A419" s="27">
        <f>1 + LEN(Answers!B418) - LEN(SUBSTITUTE(Answers!B418,CHAR(10),""))</f>
        <v>1</v>
      </c>
      <c r="B419" s="24" t="str">
        <f t="shared" si="12"/>
        <v/>
      </c>
      <c r="C419" s="24">
        <f>LEN(Answers!B418)</f>
        <v>0</v>
      </c>
      <c r="D419" s="24" t="str">
        <f t="shared" si="13"/>
        <v/>
      </c>
    </row>
    <row r="420" spans="1:4" x14ac:dyDescent="0.25">
      <c r="A420" s="27">
        <f>1 + LEN(Answers!B419) - LEN(SUBSTITUTE(Answers!B419,CHAR(10),""))</f>
        <v>1</v>
      </c>
      <c r="B420" s="24" t="str">
        <f t="shared" si="12"/>
        <v/>
      </c>
      <c r="C420" s="24">
        <f>LEN(Answers!B419)</f>
        <v>0</v>
      </c>
      <c r="D420" s="24" t="str">
        <f t="shared" si="13"/>
        <v/>
      </c>
    </row>
    <row r="421" spans="1:4" x14ac:dyDescent="0.25">
      <c r="A421" s="27">
        <f>1 + LEN(Answers!B420) - LEN(SUBSTITUTE(Answers!B420,CHAR(10),""))</f>
        <v>1</v>
      </c>
      <c r="B421" s="24" t="str">
        <f t="shared" si="12"/>
        <v/>
      </c>
      <c r="C421" s="24">
        <f>LEN(Answers!B420)</f>
        <v>0</v>
      </c>
      <c r="D421" s="24" t="str">
        <f t="shared" si="13"/>
        <v/>
      </c>
    </row>
    <row r="422" spans="1:4" x14ac:dyDescent="0.25">
      <c r="A422" s="27">
        <f>1 + LEN(Answers!B421) - LEN(SUBSTITUTE(Answers!B421,CHAR(10),""))</f>
        <v>1</v>
      </c>
      <c r="B422" s="24" t="str">
        <f t="shared" si="12"/>
        <v/>
      </c>
      <c r="C422" s="24">
        <f>LEN(Answers!B421)</f>
        <v>0</v>
      </c>
      <c r="D422" s="24" t="str">
        <f t="shared" si="13"/>
        <v/>
      </c>
    </row>
    <row r="423" spans="1:4" x14ac:dyDescent="0.25">
      <c r="A423" s="27">
        <f>1 + LEN(Answers!B422) - LEN(SUBSTITUTE(Answers!B422,CHAR(10),""))</f>
        <v>1</v>
      </c>
      <c r="B423" s="24" t="str">
        <f t="shared" si="12"/>
        <v/>
      </c>
      <c r="C423" s="24">
        <f>LEN(Answers!B422)</f>
        <v>0</v>
      </c>
      <c r="D423" s="24" t="str">
        <f t="shared" si="13"/>
        <v/>
      </c>
    </row>
    <row r="424" spans="1:4" x14ac:dyDescent="0.25">
      <c r="A424" s="27">
        <f>1 + LEN(Answers!B423) - LEN(SUBSTITUTE(Answers!B423,CHAR(10),""))</f>
        <v>1</v>
      </c>
      <c r="B424" s="24" t="str">
        <f t="shared" si="12"/>
        <v/>
      </c>
      <c r="C424" s="24">
        <f>LEN(Answers!B423)</f>
        <v>0</v>
      </c>
      <c r="D424" s="24" t="str">
        <f t="shared" si="13"/>
        <v/>
      </c>
    </row>
    <row r="425" spans="1:4" x14ac:dyDescent="0.25">
      <c r="A425" s="27">
        <f>1 + LEN(Answers!B424) - LEN(SUBSTITUTE(Answers!B424,CHAR(10),""))</f>
        <v>1</v>
      </c>
      <c r="B425" s="24" t="str">
        <f t="shared" si="12"/>
        <v/>
      </c>
      <c r="C425" s="24">
        <f>LEN(Answers!B424)</f>
        <v>0</v>
      </c>
      <c r="D425" s="24" t="str">
        <f t="shared" si="13"/>
        <v/>
      </c>
    </row>
    <row r="426" spans="1:4" x14ac:dyDescent="0.25">
      <c r="A426" s="27">
        <f>1 + LEN(Answers!B425) - LEN(SUBSTITUTE(Answers!B425,CHAR(10),""))</f>
        <v>1</v>
      </c>
      <c r="B426" s="24" t="str">
        <f t="shared" si="12"/>
        <v/>
      </c>
      <c r="C426" s="24">
        <f>LEN(Answers!B425)</f>
        <v>0</v>
      </c>
      <c r="D426" s="24" t="str">
        <f t="shared" si="13"/>
        <v/>
      </c>
    </row>
    <row r="427" spans="1:4" x14ac:dyDescent="0.25">
      <c r="A427" s="27">
        <f>1 + LEN(Answers!B426) - LEN(SUBSTITUTE(Answers!B426,CHAR(10),""))</f>
        <v>1</v>
      </c>
      <c r="B427" s="24" t="str">
        <f t="shared" si="12"/>
        <v/>
      </c>
      <c r="C427" s="24">
        <f>LEN(Answers!B426)</f>
        <v>0</v>
      </c>
      <c r="D427" s="24" t="str">
        <f t="shared" si="13"/>
        <v/>
      </c>
    </row>
    <row r="428" spans="1:4" x14ac:dyDescent="0.25">
      <c r="A428" s="27">
        <f>1 + LEN(Answers!B427) - LEN(SUBSTITUTE(Answers!B427,CHAR(10),""))</f>
        <v>1</v>
      </c>
      <c r="B428" s="24" t="str">
        <f t="shared" si="12"/>
        <v/>
      </c>
      <c r="C428" s="24">
        <f>LEN(Answers!B427)</f>
        <v>0</v>
      </c>
      <c r="D428" s="24" t="str">
        <f t="shared" si="13"/>
        <v/>
      </c>
    </row>
    <row r="429" spans="1:4" x14ac:dyDescent="0.25">
      <c r="A429" s="27">
        <f>1 + LEN(Answers!B428) - LEN(SUBSTITUTE(Answers!B428,CHAR(10),""))</f>
        <v>1</v>
      </c>
      <c r="B429" s="24" t="str">
        <f t="shared" si="12"/>
        <v/>
      </c>
      <c r="C429" s="24">
        <f>LEN(Answers!B428)</f>
        <v>0</v>
      </c>
      <c r="D429" s="24" t="str">
        <f t="shared" si="13"/>
        <v/>
      </c>
    </row>
    <row r="430" spans="1:4" x14ac:dyDescent="0.25">
      <c r="A430" s="27">
        <f>1 + LEN(Answers!B429) - LEN(SUBSTITUTE(Answers!B429,CHAR(10),""))</f>
        <v>1</v>
      </c>
      <c r="B430" s="24" t="str">
        <f t="shared" si="12"/>
        <v/>
      </c>
      <c r="C430" s="24">
        <f>LEN(Answers!B429)</f>
        <v>0</v>
      </c>
      <c r="D430" s="24" t="str">
        <f t="shared" si="13"/>
        <v/>
      </c>
    </row>
    <row r="431" spans="1:4" x14ac:dyDescent="0.25">
      <c r="A431" s="27">
        <f>1 + LEN(Answers!B430) - LEN(SUBSTITUTE(Answers!B430,CHAR(10),""))</f>
        <v>1</v>
      </c>
      <c r="B431" s="24" t="str">
        <f t="shared" si="12"/>
        <v/>
      </c>
      <c r="C431" s="24">
        <f>LEN(Answers!B430)</f>
        <v>0</v>
      </c>
      <c r="D431" s="24" t="str">
        <f t="shared" si="13"/>
        <v/>
      </c>
    </row>
    <row r="432" spans="1:4" x14ac:dyDescent="0.25">
      <c r="A432" s="27">
        <f>1 + LEN(Answers!B431) - LEN(SUBSTITUTE(Answers!B431,CHAR(10),""))</f>
        <v>1</v>
      </c>
      <c r="B432" s="24" t="str">
        <f t="shared" si="12"/>
        <v/>
      </c>
      <c r="C432" s="24">
        <f>LEN(Answers!B431)</f>
        <v>0</v>
      </c>
      <c r="D432" s="24" t="str">
        <f t="shared" si="13"/>
        <v/>
      </c>
    </row>
    <row r="433" spans="1:4" x14ac:dyDescent="0.25">
      <c r="A433" s="27">
        <f>1 + LEN(Answers!B432) - LEN(SUBSTITUTE(Answers!B432,CHAR(10),""))</f>
        <v>1</v>
      </c>
      <c r="B433" s="24" t="str">
        <f t="shared" si="12"/>
        <v/>
      </c>
      <c r="C433" s="24">
        <f>LEN(Answers!B432)</f>
        <v>0</v>
      </c>
      <c r="D433" s="24" t="str">
        <f t="shared" si="13"/>
        <v/>
      </c>
    </row>
    <row r="434" spans="1:4" x14ac:dyDescent="0.25">
      <c r="A434" s="27">
        <f>1 + LEN(Answers!B433) - LEN(SUBSTITUTE(Answers!B433,CHAR(10),""))</f>
        <v>1</v>
      </c>
      <c r="B434" s="24" t="str">
        <f t="shared" si="12"/>
        <v/>
      </c>
      <c r="C434" s="24">
        <f>LEN(Answers!B433)</f>
        <v>0</v>
      </c>
      <c r="D434" s="24" t="str">
        <f t="shared" si="13"/>
        <v/>
      </c>
    </row>
    <row r="435" spans="1:4" x14ac:dyDescent="0.25">
      <c r="A435" s="27">
        <f>1 + LEN(Answers!B434) - LEN(SUBSTITUTE(Answers!B434,CHAR(10),""))</f>
        <v>1</v>
      </c>
      <c r="B435" s="24" t="str">
        <f t="shared" si="12"/>
        <v/>
      </c>
      <c r="C435" s="24">
        <f>LEN(Answers!B434)</f>
        <v>0</v>
      </c>
      <c r="D435" s="24" t="str">
        <f t="shared" si="13"/>
        <v/>
      </c>
    </row>
    <row r="436" spans="1:4" x14ac:dyDescent="0.25">
      <c r="A436" s="27">
        <f>1 + LEN(Answers!B435) - LEN(SUBSTITUTE(Answers!B435,CHAR(10),""))</f>
        <v>1</v>
      </c>
      <c r="B436" s="24" t="str">
        <f t="shared" si="12"/>
        <v/>
      </c>
      <c r="C436" s="24">
        <f>LEN(Answers!B435)</f>
        <v>0</v>
      </c>
      <c r="D436" s="24" t="str">
        <f t="shared" si="13"/>
        <v/>
      </c>
    </row>
    <row r="437" spans="1:4" x14ac:dyDescent="0.25">
      <c r="A437" s="27">
        <f>1 + LEN(Answers!B436) - LEN(SUBSTITUTE(Answers!B436,CHAR(10),""))</f>
        <v>1</v>
      </c>
      <c r="B437" s="24" t="str">
        <f t="shared" si="12"/>
        <v/>
      </c>
      <c r="C437" s="24">
        <f>LEN(Answers!B436)</f>
        <v>0</v>
      </c>
      <c r="D437" s="24" t="str">
        <f t="shared" si="13"/>
        <v/>
      </c>
    </row>
    <row r="438" spans="1:4" x14ac:dyDescent="0.25">
      <c r="A438" s="27">
        <f>1 + LEN(Answers!B437) - LEN(SUBSTITUTE(Answers!B437,CHAR(10),""))</f>
        <v>1</v>
      </c>
      <c r="B438" s="24" t="str">
        <f t="shared" si="12"/>
        <v/>
      </c>
      <c r="C438" s="24">
        <f>LEN(Answers!B437)</f>
        <v>0</v>
      </c>
      <c r="D438" s="24" t="str">
        <f t="shared" si="13"/>
        <v/>
      </c>
    </row>
    <row r="439" spans="1:4" x14ac:dyDescent="0.25">
      <c r="A439" s="27">
        <f>1 + LEN(Answers!B438) - LEN(SUBSTITUTE(Answers!B438,CHAR(10),""))</f>
        <v>1</v>
      </c>
      <c r="B439" s="24" t="str">
        <f t="shared" si="12"/>
        <v/>
      </c>
      <c r="C439" s="24">
        <f>LEN(Answers!B438)</f>
        <v>0</v>
      </c>
      <c r="D439" s="24" t="str">
        <f t="shared" si="13"/>
        <v/>
      </c>
    </row>
    <row r="440" spans="1:4" x14ac:dyDescent="0.25">
      <c r="A440" s="27">
        <f>1 + LEN(Answers!B439) - LEN(SUBSTITUTE(Answers!B439,CHAR(10),""))</f>
        <v>1</v>
      </c>
      <c r="B440" s="24" t="str">
        <f t="shared" si="12"/>
        <v/>
      </c>
      <c r="C440" s="24">
        <f>LEN(Answers!B439)</f>
        <v>0</v>
      </c>
      <c r="D440" s="24" t="str">
        <f t="shared" si="13"/>
        <v/>
      </c>
    </row>
    <row r="441" spans="1:4" x14ac:dyDescent="0.25">
      <c r="A441" s="27">
        <f>1 + LEN(Answers!B440) - LEN(SUBSTITUTE(Answers!B440,CHAR(10),""))</f>
        <v>1</v>
      </c>
      <c r="B441" s="24" t="str">
        <f t="shared" si="12"/>
        <v/>
      </c>
      <c r="C441" s="24">
        <f>LEN(Answers!B440)</f>
        <v>0</v>
      </c>
      <c r="D441" s="24" t="str">
        <f t="shared" si="13"/>
        <v/>
      </c>
    </row>
    <row r="442" spans="1:4" x14ac:dyDescent="0.25">
      <c r="A442" s="27">
        <f>1 + LEN(Answers!B441) - LEN(SUBSTITUTE(Answers!B441,CHAR(10),""))</f>
        <v>1</v>
      </c>
      <c r="B442" s="24" t="str">
        <f t="shared" si="12"/>
        <v/>
      </c>
      <c r="C442" s="24">
        <f>LEN(Answers!B441)</f>
        <v>0</v>
      </c>
      <c r="D442" s="24" t="str">
        <f t="shared" si="13"/>
        <v/>
      </c>
    </row>
    <row r="443" spans="1:4" x14ac:dyDescent="0.25">
      <c r="A443" s="27">
        <f>1 + LEN(Answers!B442) - LEN(SUBSTITUTE(Answers!B442,CHAR(10),""))</f>
        <v>1</v>
      </c>
      <c r="B443" s="24" t="str">
        <f t="shared" si="12"/>
        <v/>
      </c>
      <c r="C443" s="24">
        <f>LEN(Answers!B442)</f>
        <v>0</v>
      </c>
      <c r="D443" s="24" t="str">
        <f t="shared" si="13"/>
        <v/>
      </c>
    </row>
    <row r="444" spans="1:4" x14ac:dyDescent="0.25">
      <c r="A444" s="27">
        <f>1 + LEN(Answers!B443) - LEN(SUBSTITUTE(Answers!B443,CHAR(10),""))</f>
        <v>1</v>
      </c>
      <c r="B444" s="24" t="str">
        <f t="shared" si="12"/>
        <v/>
      </c>
      <c r="C444" s="24">
        <f>LEN(Answers!B443)</f>
        <v>0</v>
      </c>
      <c r="D444" s="24" t="str">
        <f t="shared" si="13"/>
        <v/>
      </c>
    </row>
    <row r="445" spans="1:4" x14ac:dyDescent="0.25">
      <c r="A445" s="27">
        <f>1 + LEN(Answers!B444) - LEN(SUBSTITUTE(Answers!B444,CHAR(10),""))</f>
        <v>1</v>
      </c>
      <c r="B445" s="24" t="str">
        <f t="shared" si="12"/>
        <v/>
      </c>
      <c r="C445" s="24">
        <f>LEN(Answers!B444)</f>
        <v>0</v>
      </c>
      <c r="D445" s="24" t="str">
        <f t="shared" si="13"/>
        <v/>
      </c>
    </row>
    <row r="446" spans="1:4" x14ac:dyDescent="0.25">
      <c r="A446" s="27">
        <f>1 + LEN(Answers!B445) - LEN(SUBSTITUTE(Answers!B445,CHAR(10),""))</f>
        <v>1</v>
      </c>
      <c r="B446" s="24" t="str">
        <f t="shared" si="12"/>
        <v/>
      </c>
      <c r="C446" s="24">
        <f>LEN(Answers!B445)</f>
        <v>0</v>
      </c>
      <c r="D446" s="24" t="str">
        <f t="shared" si="13"/>
        <v/>
      </c>
    </row>
    <row r="447" spans="1:4" x14ac:dyDescent="0.25">
      <c r="A447" s="27">
        <f>1 + LEN(Answers!B446) - LEN(SUBSTITUTE(Answers!B446,CHAR(10),""))</f>
        <v>1</v>
      </c>
      <c r="B447" s="24" t="str">
        <f t="shared" si="12"/>
        <v/>
      </c>
      <c r="C447" s="24">
        <f>LEN(Answers!B446)</f>
        <v>0</v>
      </c>
      <c r="D447" s="24" t="str">
        <f t="shared" si="13"/>
        <v/>
      </c>
    </row>
    <row r="448" spans="1:4" x14ac:dyDescent="0.25">
      <c r="A448" s="27">
        <f>1 + LEN(Answers!B447) - LEN(SUBSTITUTE(Answers!B447,CHAR(10),""))</f>
        <v>1</v>
      </c>
      <c r="B448" s="24" t="str">
        <f t="shared" si="12"/>
        <v/>
      </c>
      <c r="C448" s="24">
        <f>LEN(Answers!B447)</f>
        <v>0</v>
      </c>
      <c r="D448" s="24" t="str">
        <f t="shared" si="13"/>
        <v/>
      </c>
    </row>
    <row r="449" spans="1:4" x14ac:dyDescent="0.25">
      <c r="A449" s="27">
        <f>1 + LEN(Answers!B448) - LEN(SUBSTITUTE(Answers!B448,CHAR(10),""))</f>
        <v>1</v>
      </c>
      <c r="B449" s="24" t="str">
        <f t="shared" si="12"/>
        <v/>
      </c>
      <c r="C449" s="24">
        <f>LEN(Answers!B448)</f>
        <v>0</v>
      </c>
      <c r="D449" s="24" t="str">
        <f t="shared" si="13"/>
        <v/>
      </c>
    </row>
    <row r="450" spans="1:4" x14ac:dyDescent="0.25">
      <c r="A450" s="27">
        <f>1 + LEN(Answers!B449) - LEN(SUBSTITUTE(Answers!B449,CHAR(10),""))</f>
        <v>1</v>
      </c>
      <c r="B450" s="24" t="str">
        <f t="shared" si="12"/>
        <v/>
      </c>
      <c r="C450" s="24">
        <f>LEN(Answers!B449)</f>
        <v>0</v>
      </c>
      <c r="D450" s="24" t="str">
        <f t="shared" si="13"/>
        <v/>
      </c>
    </row>
    <row r="451" spans="1:4" x14ac:dyDescent="0.25">
      <c r="A451" s="27">
        <f>1 + LEN(Answers!B450) - LEN(SUBSTITUTE(Answers!B450,CHAR(10),""))</f>
        <v>1</v>
      </c>
      <c r="B451" s="24" t="str">
        <f t="shared" si="12"/>
        <v/>
      </c>
      <c r="C451" s="24">
        <f>LEN(Answers!B450)</f>
        <v>0</v>
      </c>
      <c r="D451" s="24" t="str">
        <f t="shared" si="13"/>
        <v/>
      </c>
    </row>
    <row r="452" spans="1:4" x14ac:dyDescent="0.25">
      <c r="A452" s="27">
        <f>1 + LEN(Answers!B451) - LEN(SUBSTITUTE(Answers!B451,CHAR(10),""))</f>
        <v>1</v>
      </c>
      <c r="B452" s="24" t="str">
        <f t="shared" ref="B452:B515" si="14">IF(A452&gt;4,"alert","")</f>
        <v/>
      </c>
      <c r="C452" s="24">
        <f>LEN(Answers!B451)</f>
        <v>0</v>
      </c>
      <c r="D452" s="24" t="str">
        <f t="shared" ref="D452:D515" si="15">IF(C452&gt;120,"alert","")</f>
        <v/>
      </c>
    </row>
    <row r="453" spans="1:4" x14ac:dyDescent="0.25">
      <c r="A453" s="27">
        <f>1 + LEN(Answers!B452) - LEN(SUBSTITUTE(Answers!B452,CHAR(10),""))</f>
        <v>1</v>
      </c>
      <c r="B453" s="24" t="str">
        <f t="shared" si="14"/>
        <v/>
      </c>
      <c r="C453" s="24">
        <f>LEN(Answers!B452)</f>
        <v>0</v>
      </c>
      <c r="D453" s="24" t="str">
        <f t="shared" si="15"/>
        <v/>
      </c>
    </row>
    <row r="454" spans="1:4" x14ac:dyDescent="0.25">
      <c r="A454" s="27">
        <f>1 + LEN(Answers!B453) - LEN(SUBSTITUTE(Answers!B453,CHAR(10),""))</f>
        <v>1</v>
      </c>
      <c r="B454" s="24" t="str">
        <f t="shared" si="14"/>
        <v/>
      </c>
      <c r="C454" s="24">
        <f>LEN(Answers!B453)</f>
        <v>0</v>
      </c>
      <c r="D454" s="24" t="str">
        <f t="shared" si="15"/>
        <v/>
      </c>
    </row>
    <row r="455" spans="1:4" x14ac:dyDescent="0.25">
      <c r="A455" s="27">
        <f>1 + LEN(Answers!B454) - LEN(SUBSTITUTE(Answers!B454,CHAR(10),""))</f>
        <v>1</v>
      </c>
      <c r="B455" s="24" t="str">
        <f t="shared" si="14"/>
        <v/>
      </c>
      <c r="C455" s="24">
        <f>LEN(Answers!B454)</f>
        <v>0</v>
      </c>
      <c r="D455" s="24" t="str">
        <f t="shared" si="15"/>
        <v/>
      </c>
    </row>
    <row r="456" spans="1:4" x14ac:dyDescent="0.25">
      <c r="A456" s="27">
        <f>1 + LEN(Answers!B455) - LEN(SUBSTITUTE(Answers!B455,CHAR(10),""))</f>
        <v>1</v>
      </c>
      <c r="B456" s="24" t="str">
        <f t="shared" si="14"/>
        <v/>
      </c>
      <c r="C456" s="24">
        <f>LEN(Answers!B455)</f>
        <v>0</v>
      </c>
      <c r="D456" s="24" t="str">
        <f t="shared" si="15"/>
        <v/>
      </c>
    </row>
    <row r="457" spans="1:4" x14ac:dyDescent="0.25">
      <c r="A457" s="27">
        <f>1 + LEN(Answers!B456) - LEN(SUBSTITUTE(Answers!B456,CHAR(10),""))</f>
        <v>1</v>
      </c>
      <c r="B457" s="24" t="str">
        <f t="shared" si="14"/>
        <v/>
      </c>
      <c r="C457" s="24">
        <f>LEN(Answers!B456)</f>
        <v>0</v>
      </c>
      <c r="D457" s="24" t="str">
        <f t="shared" si="15"/>
        <v/>
      </c>
    </row>
    <row r="458" spans="1:4" x14ac:dyDescent="0.25">
      <c r="A458" s="27">
        <f>1 + LEN(Answers!B457) - LEN(SUBSTITUTE(Answers!B457,CHAR(10),""))</f>
        <v>1</v>
      </c>
      <c r="B458" s="24" t="str">
        <f t="shared" si="14"/>
        <v/>
      </c>
      <c r="C458" s="24">
        <f>LEN(Answers!B457)</f>
        <v>0</v>
      </c>
      <c r="D458" s="24" t="str">
        <f t="shared" si="15"/>
        <v/>
      </c>
    </row>
    <row r="459" spans="1:4" x14ac:dyDescent="0.25">
      <c r="A459" s="27">
        <f>1 + LEN(Answers!B458) - LEN(SUBSTITUTE(Answers!B458,CHAR(10),""))</f>
        <v>1</v>
      </c>
      <c r="B459" s="24" t="str">
        <f t="shared" si="14"/>
        <v/>
      </c>
      <c r="C459" s="24">
        <f>LEN(Answers!B458)</f>
        <v>0</v>
      </c>
      <c r="D459" s="24" t="str">
        <f t="shared" si="15"/>
        <v/>
      </c>
    </row>
    <row r="460" spans="1:4" x14ac:dyDescent="0.25">
      <c r="A460" s="27">
        <f>1 + LEN(Answers!B459) - LEN(SUBSTITUTE(Answers!B459,CHAR(10),""))</f>
        <v>1</v>
      </c>
      <c r="B460" s="24" t="str">
        <f t="shared" si="14"/>
        <v/>
      </c>
      <c r="C460" s="24">
        <f>LEN(Answers!B459)</f>
        <v>0</v>
      </c>
      <c r="D460" s="24" t="str">
        <f t="shared" si="15"/>
        <v/>
      </c>
    </row>
    <row r="461" spans="1:4" x14ac:dyDescent="0.25">
      <c r="A461" s="27">
        <f>1 + LEN(Answers!B460) - LEN(SUBSTITUTE(Answers!B460,CHAR(10),""))</f>
        <v>1</v>
      </c>
      <c r="B461" s="24" t="str">
        <f t="shared" si="14"/>
        <v/>
      </c>
      <c r="C461" s="24">
        <f>LEN(Answers!B460)</f>
        <v>0</v>
      </c>
      <c r="D461" s="24" t="str">
        <f t="shared" si="15"/>
        <v/>
      </c>
    </row>
    <row r="462" spans="1:4" x14ac:dyDescent="0.25">
      <c r="A462" s="27">
        <f>1 + LEN(Answers!B461) - LEN(SUBSTITUTE(Answers!B461,CHAR(10),""))</f>
        <v>1</v>
      </c>
      <c r="B462" s="24" t="str">
        <f t="shared" si="14"/>
        <v/>
      </c>
      <c r="C462" s="24">
        <f>LEN(Answers!B461)</f>
        <v>0</v>
      </c>
      <c r="D462" s="24" t="str">
        <f t="shared" si="15"/>
        <v/>
      </c>
    </row>
    <row r="463" spans="1:4" x14ac:dyDescent="0.25">
      <c r="A463" s="27">
        <f>1 + LEN(Answers!B462) - LEN(SUBSTITUTE(Answers!B462,CHAR(10),""))</f>
        <v>1</v>
      </c>
      <c r="B463" s="24" t="str">
        <f t="shared" si="14"/>
        <v/>
      </c>
      <c r="C463" s="24">
        <f>LEN(Answers!B462)</f>
        <v>0</v>
      </c>
      <c r="D463" s="24" t="str">
        <f t="shared" si="15"/>
        <v/>
      </c>
    </row>
    <row r="464" spans="1:4" x14ac:dyDescent="0.25">
      <c r="A464" s="27">
        <f>1 + LEN(Answers!B463) - LEN(SUBSTITUTE(Answers!B463,CHAR(10),""))</f>
        <v>1</v>
      </c>
      <c r="B464" s="24" t="str">
        <f t="shared" si="14"/>
        <v/>
      </c>
      <c r="C464" s="24">
        <f>LEN(Answers!B463)</f>
        <v>0</v>
      </c>
      <c r="D464" s="24" t="str">
        <f t="shared" si="15"/>
        <v/>
      </c>
    </row>
    <row r="465" spans="1:4" x14ac:dyDescent="0.25">
      <c r="A465" s="27">
        <f>1 + LEN(Answers!B464) - LEN(SUBSTITUTE(Answers!B464,CHAR(10),""))</f>
        <v>1</v>
      </c>
      <c r="B465" s="24" t="str">
        <f t="shared" si="14"/>
        <v/>
      </c>
      <c r="C465" s="24">
        <f>LEN(Answers!B464)</f>
        <v>0</v>
      </c>
      <c r="D465" s="24" t="str">
        <f t="shared" si="15"/>
        <v/>
      </c>
    </row>
    <row r="466" spans="1:4" x14ac:dyDescent="0.25">
      <c r="A466" s="27">
        <f>1 + LEN(Answers!B465) - LEN(SUBSTITUTE(Answers!B465,CHAR(10),""))</f>
        <v>1</v>
      </c>
      <c r="B466" s="24" t="str">
        <f t="shared" si="14"/>
        <v/>
      </c>
      <c r="C466" s="24">
        <f>LEN(Answers!B465)</f>
        <v>0</v>
      </c>
      <c r="D466" s="24" t="str">
        <f t="shared" si="15"/>
        <v/>
      </c>
    </row>
    <row r="467" spans="1:4" x14ac:dyDescent="0.25">
      <c r="A467" s="27">
        <f>1 + LEN(Answers!B466) - LEN(SUBSTITUTE(Answers!B466,CHAR(10),""))</f>
        <v>1</v>
      </c>
      <c r="B467" s="24" t="str">
        <f t="shared" si="14"/>
        <v/>
      </c>
      <c r="C467" s="24">
        <f>LEN(Answers!B466)</f>
        <v>0</v>
      </c>
      <c r="D467" s="24" t="str">
        <f t="shared" si="15"/>
        <v/>
      </c>
    </row>
    <row r="468" spans="1:4" x14ac:dyDescent="0.25">
      <c r="A468" s="27">
        <f>1 + LEN(Answers!B467) - LEN(SUBSTITUTE(Answers!B467,CHAR(10),""))</f>
        <v>1</v>
      </c>
      <c r="B468" s="24" t="str">
        <f t="shared" si="14"/>
        <v/>
      </c>
      <c r="C468" s="24">
        <f>LEN(Answers!B467)</f>
        <v>0</v>
      </c>
      <c r="D468" s="24" t="str">
        <f t="shared" si="15"/>
        <v/>
      </c>
    </row>
    <row r="469" spans="1:4" x14ac:dyDescent="0.25">
      <c r="A469" s="27">
        <f>1 + LEN(Answers!B468) - LEN(SUBSTITUTE(Answers!B468,CHAR(10),""))</f>
        <v>1</v>
      </c>
      <c r="B469" s="24" t="str">
        <f t="shared" si="14"/>
        <v/>
      </c>
      <c r="C469" s="24">
        <f>LEN(Answers!B468)</f>
        <v>0</v>
      </c>
      <c r="D469" s="24" t="str">
        <f t="shared" si="15"/>
        <v/>
      </c>
    </row>
    <row r="470" spans="1:4" x14ac:dyDescent="0.25">
      <c r="A470" s="27">
        <f>1 + LEN(Answers!B469) - LEN(SUBSTITUTE(Answers!B469,CHAR(10),""))</f>
        <v>1</v>
      </c>
      <c r="B470" s="24" t="str">
        <f t="shared" si="14"/>
        <v/>
      </c>
      <c r="C470" s="24">
        <f>LEN(Answers!B469)</f>
        <v>0</v>
      </c>
      <c r="D470" s="24" t="str">
        <f t="shared" si="15"/>
        <v/>
      </c>
    </row>
    <row r="471" spans="1:4" x14ac:dyDescent="0.25">
      <c r="A471" s="27">
        <f>1 + LEN(Answers!B470) - LEN(SUBSTITUTE(Answers!B470,CHAR(10),""))</f>
        <v>1</v>
      </c>
      <c r="B471" s="24" t="str">
        <f t="shared" si="14"/>
        <v/>
      </c>
      <c r="C471" s="24">
        <f>LEN(Answers!B470)</f>
        <v>0</v>
      </c>
      <c r="D471" s="24" t="str">
        <f t="shared" si="15"/>
        <v/>
      </c>
    </row>
    <row r="472" spans="1:4" x14ac:dyDescent="0.25">
      <c r="A472" s="27">
        <f>1 + LEN(Answers!B471) - LEN(SUBSTITUTE(Answers!B471,CHAR(10),""))</f>
        <v>1</v>
      </c>
      <c r="B472" s="24" t="str">
        <f t="shared" si="14"/>
        <v/>
      </c>
      <c r="C472" s="24">
        <f>LEN(Answers!B471)</f>
        <v>0</v>
      </c>
      <c r="D472" s="24" t="str">
        <f t="shared" si="15"/>
        <v/>
      </c>
    </row>
    <row r="473" spans="1:4" x14ac:dyDescent="0.25">
      <c r="A473" s="27">
        <f>1 + LEN(Answers!B472) - LEN(SUBSTITUTE(Answers!B472,CHAR(10),""))</f>
        <v>1</v>
      </c>
      <c r="B473" s="24" t="str">
        <f t="shared" si="14"/>
        <v/>
      </c>
      <c r="C473" s="24">
        <f>LEN(Answers!B472)</f>
        <v>0</v>
      </c>
      <c r="D473" s="24" t="str">
        <f t="shared" si="15"/>
        <v/>
      </c>
    </row>
    <row r="474" spans="1:4" x14ac:dyDescent="0.25">
      <c r="A474" s="27">
        <f>1 + LEN(Answers!B473) - LEN(SUBSTITUTE(Answers!B473,CHAR(10),""))</f>
        <v>1</v>
      </c>
      <c r="B474" s="24" t="str">
        <f t="shared" si="14"/>
        <v/>
      </c>
      <c r="C474" s="24">
        <f>LEN(Answers!B473)</f>
        <v>0</v>
      </c>
      <c r="D474" s="24" t="str">
        <f t="shared" si="15"/>
        <v/>
      </c>
    </row>
    <row r="475" spans="1:4" x14ac:dyDescent="0.25">
      <c r="A475" s="27">
        <f>1 + LEN(Answers!B474) - LEN(SUBSTITUTE(Answers!B474,CHAR(10),""))</f>
        <v>1</v>
      </c>
      <c r="B475" s="24" t="str">
        <f t="shared" si="14"/>
        <v/>
      </c>
      <c r="C475" s="24">
        <f>LEN(Answers!B474)</f>
        <v>0</v>
      </c>
      <c r="D475" s="24" t="str">
        <f t="shared" si="15"/>
        <v/>
      </c>
    </row>
    <row r="476" spans="1:4" x14ac:dyDescent="0.25">
      <c r="A476" s="27">
        <f>1 + LEN(Answers!B475) - LEN(SUBSTITUTE(Answers!B475,CHAR(10),""))</f>
        <v>1</v>
      </c>
      <c r="B476" s="24" t="str">
        <f t="shared" si="14"/>
        <v/>
      </c>
      <c r="C476" s="24">
        <f>LEN(Answers!B475)</f>
        <v>0</v>
      </c>
      <c r="D476" s="24" t="str">
        <f t="shared" si="15"/>
        <v/>
      </c>
    </row>
    <row r="477" spans="1:4" x14ac:dyDescent="0.25">
      <c r="A477" s="27">
        <f>1 + LEN(Answers!B476) - LEN(SUBSTITUTE(Answers!B476,CHAR(10),""))</f>
        <v>1</v>
      </c>
      <c r="B477" s="24" t="str">
        <f t="shared" si="14"/>
        <v/>
      </c>
      <c r="C477" s="24">
        <f>LEN(Answers!B476)</f>
        <v>0</v>
      </c>
      <c r="D477" s="24" t="str">
        <f t="shared" si="15"/>
        <v/>
      </c>
    </row>
    <row r="478" spans="1:4" x14ac:dyDescent="0.25">
      <c r="A478" s="27">
        <f>1 + LEN(Answers!B477) - LEN(SUBSTITUTE(Answers!B477,CHAR(10),""))</f>
        <v>1</v>
      </c>
      <c r="B478" s="24" t="str">
        <f t="shared" si="14"/>
        <v/>
      </c>
      <c r="C478" s="24">
        <f>LEN(Answers!B477)</f>
        <v>0</v>
      </c>
      <c r="D478" s="24" t="str">
        <f t="shared" si="15"/>
        <v/>
      </c>
    </row>
    <row r="479" spans="1:4" x14ac:dyDescent="0.25">
      <c r="A479" s="27">
        <f>1 + LEN(Answers!B478) - LEN(SUBSTITUTE(Answers!B478,CHAR(10),""))</f>
        <v>1</v>
      </c>
      <c r="B479" s="24" t="str">
        <f t="shared" si="14"/>
        <v/>
      </c>
      <c r="C479" s="24">
        <f>LEN(Answers!B478)</f>
        <v>0</v>
      </c>
      <c r="D479" s="24" t="str">
        <f t="shared" si="15"/>
        <v/>
      </c>
    </row>
    <row r="480" spans="1:4" x14ac:dyDescent="0.25">
      <c r="A480" s="27">
        <f>1 + LEN(Answers!B479) - LEN(SUBSTITUTE(Answers!B479,CHAR(10),""))</f>
        <v>1</v>
      </c>
      <c r="B480" s="24" t="str">
        <f t="shared" si="14"/>
        <v/>
      </c>
      <c r="C480" s="24">
        <f>LEN(Answers!B479)</f>
        <v>0</v>
      </c>
      <c r="D480" s="24" t="str">
        <f t="shared" si="15"/>
        <v/>
      </c>
    </row>
    <row r="481" spans="1:4" x14ac:dyDescent="0.25">
      <c r="A481" s="27">
        <f>1 + LEN(Answers!B480) - LEN(SUBSTITUTE(Answers!B480,CHAR(10),""))</f>
        <v>1</v>
      </c>
      <c r="B481" s="24" t="str">
        <f t="shared" si="14"/>
        <v/>
      </c>
      <c r="C481" s="24">
        <f>LEN(Answers!B480)</f>
        <v>0</v>
      </c>
      <c r="D481" s="24" t="str">
        <f t="shared" si="15"/>
        <v/>
      </c>
    </row>
    <row r="482" spans="1:4" x14ac:dyDescent="0.25">
      <c r="A482" s="27">
        <f>1 + LEN(Answers!B481) - LEN(SUBSTITUTE(Answers!B481,CHAR(10),""))</f>
        <v>1</v>
      </c>
      <c r="B482" s="24" t="str">
        <f t="shared" si="14"/>
        <v/>
      </c>
      <c r="C482" s="24">
        <f>LEN(Answers!B481)</f>
        <v>0</v>
      </c>
      <c r="D482" s="24" t="str">
        <f t="shared" si="15"/>
        <v/>
      </c>
    </row>
    <row r="483" spans="1:4" x14ac:dyDescent="0.25">
      <c r="A483" s="27">
        <f>1 + LEN(Answers!B482) - LEN(SUBSTITUTE(Answers!B482,CHAR(10),""))</f>
        <v>1</v>
      </c>
      <c r="B483" s="24" t="str">
        <f t="shared" si="14"/>
        <v/>
      </c>
      <c r="C483" s="24">
        <f>LEN(Answers!B482)</f>
        <v>0</v>
      </c>
      <c r="D483" s="24" t="str">
        <f t="shared" si="15"/>
        <v/>
      </c>
    </row>
    <row r="484" spans="1:4" x14ac:dyDescent="0.25">
      <c r="A484" s="27">
        <f>1 + LEN(Answers!B483) - LEN(SUBSTITUTE(Answers!B483,CHAR(10),""))</f>
        <v>1</v>
      </c>
      <c r="B484" s="24" t="str">
        <f t="shared" si="14"/>
        <v/>
      </c>
      <c r="C484" s="24">
        <f>LEN(Answers!B483)</f>
        <v>0</v>
      </c>
      <c r="D484" s="24" t="str">
        <f t="shared" si="15"/>
        <v/>
      </c>
    </row>
    <row r="485" spans="1:4" x14ac:dyDescent="0.25">
      <c r="A485" s="27">
        <f>1 + LEN(Answers!B484) - LEN(SUBSTITUTE(Answers!B484,CHAR(10),""))</f>
        <v>1</v>
      </c>
      <c r="B485" s="24" t="str">
        <f t="shared" si="14"/>
        <v/>
      </c>
      <c r="C485" s="24">
        <f>LEN(Answers!B484)</f>
        <v>0</v>
      </c>
      <c r="D485" s="24" t="str">
        <f t="shared" si="15"/>
        <v/>
      </c>
    </row>
    <row r="486" spans="1:4" x14ac:dyDescent="0.25">
      <c r="A486" s="27">
        <f>1 + LEN(Answers!B485) - LEN(SUBSTITUTE(Answers!B485,CHAR(10),""))</f>
        <v>1</v>
      </c>
      <c r="B486" s="24" t="str">
        <f t="shared" si="14"/>
        <v/>
      </c>
      <c r="C486" s="24">
        <f>LEN(Answers!B485)</f>
        <v>0</v>
      </c>
      <c r="D486" s="24" t="str">
        <f t="shared" si="15"/>
        <v/>
      </c>
    </row>
    <row r="487" spans="1:4" x14ac:dyDescent="0.25">
      <c r="A487" s="27">
        <f>1 + LEN(Answers!B486) - LEN(SUBSTITUTE(Answers!B486,CHAR(10),""))</f>
        <v>1</v>
      </c>
      <c r="B487" s="24" t="str">
        <f t="shared" si="14"/>
        <v/>
      </c>
      <c r="C487" s="24">
        <f>LEN(Answers!B486)</f>
        <v>0</v>
      </c>
      <c r="D487" s="24" t="str">
        <f t="shared" si="15"/>
        <v/>
      </c>
    </row>
    <row r="488" spans="1:4" x14ac:dyDescent="0.25">
      <c r="A488" s="27">
        <f>1 + LEN(Answers!B487) - LEN(SUBSTITUTE(Answers!B487,CHAR(10),""))</f>
        <v>1</v>
      </c>
      <c r="B488" s="24" t="str">
        <f t="shared" si="14"/>
        <v/>
      </c>
      <c r="C488" s="24">
        <f>LEN(Answers!B487)</f>
        <v>0</v>
      </c>
      <c r="D488" s="24" t="str">
        <f t="shared" si="15"/>
        <v/>
      </c>
    </row>
    <row r="489" spans="1:4" x14ac:dyDescent="0.25">
      <c r="A489" s="27">
        <f>1 + LEN(Answers!B488) - LEN(SUBSTITUTE(Answers!B488,CHAR(10),""))</f>
        <v>1</v>
      </c>
      <c r="B489" s="24" t="str">
        <f t="shared" si="14"/>
        <v/>
      </c>
      <c r="C489" s="24">
        <f>LEN(Answers!B488)</f>
        <v>0</v>
      </c>
      <c r="D489" s="24" t="str">
        <f t="shared" si="15"/>
        <v/>
      </c>
    </row>
    <row r="490" spans="1:4" x14ac:dyDescent="0.25">
      <c r="A490" s="27">
        <f>1 + LEN(Answers!B489) - LEN(SUBSTITUTE(Answers!B489,CHAR(10),""))</f>
        <v>1</v>
      </c>
      <c r="B490" s="24" t="str">
        <f t="shared" si="14"/>
        <v/>
      </c>
      <c r="C490" s="24">
        <f>LEN(Answers!B489)</f>
        <v>0</v>
      </c>
      <c r="D490" s="24" t="str">
        <f t="shared" si="15"/>
        <v/>
      </c>
    </row>
    <row r="491" spans="1:4" x14ac:dyDescent="0.25">
      <c r="A491" s="27">
        <f>1 + LEN(Answers!B490) - LEN(SUBSTITUTE(Answers!B490,CHAR(10),""))</f>
        <v>1</v>
      </c>
      <c r="B491" s="24" t="str">
        <f t="shared" si="14"/>
        <v/>
      </c>
      <c r="C491" s="24">
        <f>LEN(Answers!B490)</f>
        <v>0</v>
      </c>
      <c r="D491" s="24" t="str">
        <f t="shared" si="15"/>
        <v/>
      </c>
    </row>
    <row r="492" spans="1:4" x14ac:dyDescent="0.25">
      <c r="A492" s="27">
        <f>1 + LEN(Answers!B491) - LEN(SUBSTITUTE(Answers!B491,CHAR(10),""))</f>
        <v>1</v>
      </c>
      <c r="B492" s="24" t="str">
        <f t="shared" si="14"/>
        <v/>
      </c>
      <c r="C492" s="24">
        <f>LEN(Answers!B491)</f>
        <v>0</v>
      </c>
      <c r="D492" s="24" t="str">
        <f t="shared" si="15"/>
        <v/>
      </c>
    </row>
    <row r="493" spans="1:4" x14ac:dyDescent="0.25">
      <c r="A493" s="27">
        <f>1 + LEN(Answers!B492) - LEN(SUBSTITUTE(Answers!B492,CHAR(10),""))</f>
        <v>1</v>
      </c>
      <c r="B493" s="24" t="str">
        <f t="shared" si="14"/>
        <v/>
      </c>
      <c r="C493" s="24">
        <f>LEN(Answers!B492)</f>
        <v>0</v>
      </c>
      <c r="D493" s="24" t="str">
        <f t="shared" si="15"/>
        <v/>
      </c>
    </row>
    <row r="494" spans="1:4" x14ac:dyDescent="0.25">
      <c r="A494" s="27">
        <f>1 + LEN(Answers!B493) - LEN(SUBSTITUTE(Answers!B493,CHAR(10),""))</f>
        <v>1</v>
      </c>
      <c r="B494" s="24" t="str">
        <f t="shared" si="14"/>
        <v/>
      </c>
      <c r="C494" s="24">
        <f>LEN(Answers!B493)</f>
        <v>0</v>
      </c>
      <c r="D494" s="24" t="str">
        <f t="shared" si="15"/>
        <v/>
      </c>
    </row>
    <row r="495" spans="1:4" x14ac:dyDescent="0.25">
      <c r="A495" s="27">
        <f>1 + LEN(Answers!B494) - LEN(SUBSTITUTE(Answers!B494,CHAR(10),""))</f>
        <v>1</v>
      </c>
      <c r="B495" s="24" t="str">
        <f t="shared" si="14"/>
        <v/>
      </c>
      <c r="C495" s="24">
        <f>LEN(Answers!B494)</f>
        <v>0</v>
      </c>
      <c r="D495" s="24" t="str">
        <f t="shared" si="15"/>
        <v/>
      </c>
    </row>
    <row r="496" spans="1:4" x14ac:dyDescent="0.25">
      <c r="A496" s="27">
        <f>1 + LEN(Answers!B495) - LEN(SUBSTITUTE(Answers!B495,CHAR(10),""))</f>
        <v>1</v>
      </c>
      <c r="B496" s="24" t="str">
        <f t="shared" si="14"/>
        <v/>
      </c>
      <c r="C496" s="24">
        <f>LEN(Answers!B495)</f>
        <v>0</v>
      </c>
      <c r="D496" s="24" t="str">
        <f t="shared" si="15"/>
        <v/>
      </c>
    </row>
    <row r="497" spans="1:4" x14ac:dyDescent="0.25">
      <c r="A497" s="27">
        <f>1 + LEN(Answers!B496) - LEN(SUBSTITUTE(Answers!B496,CHAR(10),""))</f>
        <v>1</v>
      </c>
      <c r="B497" s="24" t="str">
        <f t="shared" si="14"/>
        <v/>
      </c>
      <c r="C497" s="24">
        <f>LEN(Answers!B496)</f>
        <v>0</v>
      </c>
      <c r="D497" s="24" t="str">
        <f t="shared" si="15"/>
        <v/>
      </c>
    </row>
    <row r="498" spans="1:4" x14ac:dyDescent="0.25">
      <c r="A498" s="27">
        <f>1 + LEN(Answers!B497) - LEN(SUBSTITUTE(Answers!B497,CHAR(10),""))</f>
        <v>1</v>
      </c>
      <c r="B498" s="24" t="str">
        <f t="shared" si="14"/>
        <v/>
      </c>
      <c r="C498" s="24">
        <f>LEN(Answers!B497)</f>
        <v>0</v>
      </c>
      <c r="D498" s="24" t="str">
        <f t="shared" si="15"/>
        <v/>
      </c>
    </row>
    <row r="499" spans="1:4" x14ac:dyDescent="0.25">
      <c r="A499" s="27">
        <f>1 + LEN(Answers!B498) - LEN(SUBSTITUTE(Answers!B498,CHAR(10),""))</f>
        <v>1</v>
      </c>
      <c r="B499" s="24" t="str">
        <f t="shared" si="14"/>
        <v/>
      </c>
      <c r="C499" s="24">
        <f>LEN(Answers!B498)</f>
        <v>0</v>
      </c>
      <c r="D499" s="24" t="str">
        <f t="shared" si="15"/>
        <v/>
      </c>
    </row>
    <row r="500" spans="1:4" x14ac:dyDescent="0.25">
      <c r="A500" s="27">
        <f>1 + LEN(Answers!B499) - LEN(SUBSTITUTE(Answers!B499,CHAR(10),""))</f>
        <v>1</v>
      </c>
      <c r="B500" s="24" t="str">
        <f t="shared" si="14"/>
        <v/>
      </c>
      <c r="C500" s="24">
        <f>LEN(Answers!B499)</f>
        <v>0</v>
      </c>
      <c r="D500" s="24" t="str">
        <f t="shared" si="15"/>
        <v/>
      </c>
    </row>
    <row r="501" spans="1:4" x14ac:dyDescent="0.25">
      <c r="A501" s="27">
        <f>1 + LEN(Answers!B500) - LEN(SUBSTITUTE(Answers!B500,CHAR(10),""))</f>
        <v>1</v>
      </c>
      <c r="B501" s="24" t="str">
        <f t="shared" si="14"/>
        <v/>
      </c>
      <c r="C501" s="24">
        <f>LEN(Answers!B500)</f>
        <v>0</v>
      </c>
      <c r="D501" s="24" t="str">
        <f t="shared" si="15"/>
        <v/>
      </c>
    </row>
    <row r="502" spans="1:4" x14ac:dyDescent="0.25">
      <c r="A502" s="27">
        <f>1 + LEN(Answers!B501) - LEN(SUBSTITUTE(Answers!B501,CHAR(10),""))</f>
        <v>1</v>
      </c>
      <c r="B502" s="24" t="str">
        <f t="shared" si="14"/>
        <v/>
      </c>
      <c r="C502" s="24">
        <f>LEN(Answers!B501)</f>
        <v>0</v>
      </c>
      <c r="D502" s="24" t="str">
        <f t="shared" si="15"/>
        <v/>
      </c>
    </row>
    <row r="503" spans="1:4" x14ac:dyDescent="0.25">
      <c r="A503" s="27">
        <f>1 + LEN(Answers!B502) - LEN(SUBSTITUTE(Answers!B502,CHAR(10),""))</f>
        <v>1</v>
      </c>
      <c r="B503" s="24" t="str">
        <f t="shared" si="14"/>
        <v/>
      </c>
      <c r="C503" s="24">
        <f>LEN(Answers!B502)</f>
        <v>0</v>
      </c>
      <c r="D503" s="24" t="str">
        <f t="shared" si="15"/>
        <v/>
      </c>
    </row>
    <row r="504" spans="1:4" x14ac:dyDescent="0.25">
      <c r="A504" s="27">
        <f>1 + LEN(Answers!B503) - LEN(SUBSTITUTE(Answers!B503,CHAR(10),""))</f>
        <v>1</v>
      </c>
      <c r="B504" s="24" t="str">
        <f t="shared" si="14"/>
        <v/>
      </c>
      <c r="C504" s="24">
        <f>LEN(Answers!B503)</f>
        <v>0</v>
      </c>
      <c r="D504" s="24" t="str">
        <f t="shared" si="15"/>
        <v/>
      </c>
    </row>
    <row r="505" spans="1:4" x14ac:dyDescent="0.25">
      <c r="A505" s="27">
        <f>1 + LEN(Answers!B504) - LEN(SUBSTITUTE(Answers!B504,CHAR(10),""))</f>
        <v>1</v>
      </c>
      <c r="B505" s="24" t="str">
        <f t="shared" si="14"/>
        <v/>
      </c>
      <c r="C505" s="24">
        <f>LEN(Answers!B504)</f>
        <v>0</v>
      </c>
      <c r="D505" s="24" t="str">
        <f t="shared" si="15"/>
        <v/>
      </c>
    </row>
    <row r="506" spans="1:4" x14ac:dyDescent="0.25">
      <c r="A506" s="27">
        <f>1 + LEN(Answers!B505) - LEN(SUBSTITUTE(Answers!B505,CHAR(10),""))</f>
        <v>1</v>
      </c>
      <c r="B506" s="24" t="str">
        <f t="shared" si="14"/>
        <v/>
      </c>
      <c r="C506" s="24">
        <f>LEN(Answers!B505)</f>
        <v>0</v>
      </c>
      <c r="D506" s="24" t="str">
        <f t="shared" si="15"/>
        <v/>
      </c>
    </row>
    <row r="507" spans="1:4" x14ac:dyDescent="0.25">
      <c r="A507" s="27">
        <f>1 + LEN(Answers!B506) - LEN(SUBSTITUTE(Answers!B506,CHAR(10),""))</f>
        <v>1</v>
      </c>
      <c r="B507" s="24" t="str">
        <f t="shared" si="14"/>
        <v/>
      </c>
      <c r="C507" s="24">
        <f>LEN(Answers!B506)</f>
        <v>0</v>
      </c>
      <c r="D507" s="24" t="str">
        <f t="shared" si="15"/>
        <v/>
      </c>
    </row>
    <row r="508" spans="1:4" x14ac:dyDescent="0.25">
      <c r="A508" s="27">
        <f>1 + LEN(Answers!B507) - LEN(SUBSTITUTE(Answers!B507,CHAR(10),""))</f>
        <v>1</v>
      </c>
      <c r="B508" s="24" t="str">
        <f t="shared" si="14"/>
        <v/>
      </c>
      <c r="C508" s="24">
        <f>LEN(Answers!B507)</f>
        <v>0</v>
      </c>
      <c r="D508" s="24" t="str">
        <f t="shared" si="15"/>
        <v/>
      </c>
    </row>
    <row r="509" spans="1:4" x14ac:dyDescent="0.25">
      <c r="A509" s="27">
        <f>1 + LEN(Answers!B508) - LEN(SUBSTITUTE(Answers!B508,CHAR(10),""))</f>
        <v>1</v>
      </c>
      <c r="B509" s="24" t="str">
        <f t="shared" si="14"/>
        <v/>
      </c>
      <c r="C509" s="24">
        <f>LEN(Answers!B508)</f>
        <v>0</v>
      </c>
      <c r="D509" s="24" t="str">
        <f t="shared" si="15"/>
        <v/>
      </c>
    </row>
    <row r="510" spans="1:4" x14ac:dyDescent="0.25">
      <c r="A510" s="27">
        <f>1 + LEN(Answers!B509) - LEN(SUBSTITUTE(Answers!B509,CHAR(10),""))</f>
        <v>1</v>
      </c>
      <c r="B510" s="24" t="str">
        <f t="shared" si="14"/>
        <v/>
      </c>
      <c r="C510" s="24">
        <f>LEN(Answers!B509)</f>
        <v>0</v>
      </c>
      <c r="D510" s="24" t="str">
        <f t="shared" si="15"/>
        <v/>
      </c>
    </row>
    <row r="511" spans="1:4" x14ac:dyDescent="0.25">
      <c r="A511" s="27">
        <f>1 + LEN(Answers!B510) - LEN(SUBSTITUTE(Answers!B510,CHAR(10),""))</f>
        <v>1</v>
      </c>
      <c r="B511" s="24" t="str">
        <f t="shared" si="14"/>
        <v/>
      </c>
      <c r="C511" s="24">
        <f>LEN(Answers!B510)</f>
        <v>0</v>
      </c>
      <c r="D511" s="24" t="str">
        <f t="shared" si="15"/>
        <v/>
      </c>
    </row>
    <row r="512" spans="1:4" x14ac:dyDescent="0.25">
      <c r="A512" s="27">
        <f>1 + LEN(Answers!B511) - LEN(SUBSTITUTE(Answers!B511,CHAR(10),""))</f>
        <v>1</v>
      </c>
      <c r="B512" s="24" t="str">
        <f t="shared" si="14"/>
        <v/>
      </c>
      <c r="C512" s="24">
        <f>LEN(Answers!B511)</f>
        <v>0</v>
      </c>
      <c r="D512" s="24" t="str">
        <f t="shared" si="15"/>
        <v/>
      </c>
    </row>
    <row r="513" spans="1:4" x14ac:dyDescent="0.25">
      <c r="A513" s="27">
        <f>1 + LEN(Answers!B512) - LEN(SUBSTITUTE(Answers!B512,CHAR(10),""))</f>
        <v>1</v>
      </c>
      <c r="B513" s="24" t="str">
        <f t="shared" si="14"/>
        <v/>
      </c>
      <c r="C513" s="24">
        <f>LEN(Answers!B512)</f>
        <v>0</v>
      </c>
      <c r="D513" s="24" t="str">
        <f t="shared" si="15"/>
        <v/>
      </c>
    </row>
    <row r="514" spans="1:4" x14ac:dyDescent="0.25">
      <c r="A514" s="27">
        <f>1 + LEN(Answers!B513) - LEN(SUBSTITUTE(Answers!B513,CHAR(10),""))</f>
        <v>1</v>
      </c>
      <c r="B514" s="24" t="str">
        <f t="shared" si="14"/>
        <v/>
      </c>
      <c r="C514" s="24">
        <f>LEN(Answers!B513)</f>
        <v>0</v>
      </c>
      <c r="D514" s="24" t="str">
        <f t="shared" si="15"/>
        <v/>
      </c>
    </row>
    <row r="515" spans="1:4" x14ac:dyDescent="0.25">
      <c r="A515" s="27">
        <f>1 + LEN(Answers!B514) - LEN(SUBSTITUTE(Answers!B514,CHAR(10),""))</f>
        <v>1</v>
      </c>
      <c r="B515" s="24" t="str">
        <f t="shared" si="14"/>
        <v/>
      </c>
      <c r="C515" s="24">
        <f>LEN(Answers!B514)</f>
        <v>0</v>
      </c>
      <c r="D515" s="24" t="str">
        <f t="shared" si="15"/>
        <v/>
      </c>
    </row>
    <row r="516" spans="1:4" x14ac:dyDescent="0.25">
      <c r="A516" s="27">
        <f>1 + LEN(Answers!B515) - LEN(SUBSTITUTE(Answers!B515,CHAR(10),""))</f>
        <v>1</v>
      </c>
      <c r="B516" s="24" t="str">
        <f t="shared" ref="B516:B579" si="16">IF(A516&gt;4,"alert","")</f>
        <v/>
      </c>
      <c r="C516" s="24">
        <f>LEN(Answers!B515)</f>
        <v>0</v>
      </c>
      <c r="D516" s="24" t="str">
        <f t="shared" ref="D516:D579" si="17">IF(C516&gt;120,"alert","")</f>
        <v/>
      </c>
    </row>
    <row r="517" spans="1:4" x14ac:dyDescent="0.25">
      <c r="A517" s="27">
        <f>1 + LEN(Answers!B516) - LEN(SUBSTITUTE(Answers!B516,CHAR(10),""))</f>
        <v>1</v>
      </c>
      <c r="B517" s="24" t="str">
        <f t="shared" si="16"/>
        <v/>
      </c>
      <c r="C517" s="24">
        <f>LEN(Answers!B516)</f>
        <v>0</v>
      </c>
      <c r="D517" s="24" t="str">
        <f t="shared" si="17"/>
        <v/>
      </c>
    </row>
    <row r="518" spans="1:4" x14ac:dyDescent="0.25">
      <c r="A518" s="27">
        <f>1 + LEN(Answers!B517) - LEN(SUBSTITUTE(Answers!B517,CHAR(10),""))</f>
        <v>1</v>
      </c>
      <c r="B518" s="24" t="str">
        <f t="shared" si="16"/>
        <v/>
      </c>
      <c r="C518" s="24">
        <f>LEN(Answers!B517)</f>
        <v>0</v>
      </c>
      <c r="D518" s="24" t="str">
        <f t="shared" si="17"/>
        <v/>
      </c>
    </row>
    <row r="519" spans="1:4" x14ac:dyDescent="0.25">
      <c r="A519" s="27">
        <f>1 + LEN(Answers!B518) - LEN(SUBSTITUTE(Answers!B518,CHAR(10),""))</f>
        <v>1</v>
      </c>
      <c r="B519" s="24" t="str">
        <f t="shared" si="16"/>
        <v/>
      </c>
      <c r="C519" s="24">
        <f>LEN(Answers!B518)</f>
        <v>0</v>
      </c>
      <c r="D519" s="24" t="str">
        <f t="shared" si="17"/>
        <v/>
      </c>
    </row>
    <row r="520" spans="1:4" x14ac:dyDescent="0.25">
      <c r="A520" s="27">
        <f>1 + LEN(Answers!B519) - LEN(SUBSTITUTE(Answers!B519,CHAR(10),""))</f>
        <v>1</v>
      </c>
      <c r="B520" s="24" t="str">
        <f t="shared" si="16"/>
        <v/>
      </c>
      <c r="C520" s="24">
        <f>LEN(Answers!B519)</f>
        <v>0</v>
      </c>
      <c r="D520" s="24" t="str">
        <f t="shared" si="17"/>
        <v/>
      </c>
    </row>
    <row r="521" spans="1:4" x14ac:dyDescent="0.25">
      <c r="A521" s="27">
        <f>1 + LEN(Answers!B520) - LEN(SUBSTITUTE(Answers!B520,CHAR(10),""))</f>
        <v>1</v>
      </c>
      <c r="B521" s="24" t="str">
        <f t="shared" si="16"/>
        <v/>
      </c>
      <c r="C521" s="24">
        <f>LEN(Answers!B520)</f>
        <v>0</v>
      </c>
      <c r="D521" s="24" t="str">
        <f t="shared" si="17"/>
        <v/>
      </c>
    </row>
    <row r="522" spans="1:4" x14ac:dyDescent="0.25">
      <c r="A522" s="27">
        <f>1 + LEN(Answers!B521) - LEN(SUBSTITUTE(Answers!B521,CHAR(10),""))</f>
        <v>1</v>
      </c>
      <c r="B522" s="24" t="str">
        <f t="shared" si="16"/>
        <v/>
      </c>
      <c r="C522" s="24">
        <f>LEN(Answers!B521)</f>
        <v>0</v>
      </c>
      <c r="D522" s="24" t="str">
        <f t="shared" si="17"/>
        <v/>
      </c>
    </row>
    <row r="523" spans="1:4" x14ac:dyDescent="0.25">
      <c r="A523" s="27">
        <f>1 + LEN(Answers!B522) - LEN(SUBSTITUTE(Answers!B522,CHAR(10),""))</f>
        <v>1</v>
      </c>
      <c r="B523" s="24" t="str">
        <f t="shared" si="16"/>
        <v/>
      </c>
      <c r="C523" s="24">
        <f>LEN(Answers!B522)</f>
        <v>0</v>
      </c>
      <c r="D523" s="24" t="str">
        <f t="shared" si="17"/>
        <v/>
      </c>
    </row>
    <row r="524" spans="1:4" x14ac:dyDescent="0.25">
      <c r="A524" s="27">
        <f>1 + LEN(Answers!B523) - LEN(SUBSTITUTE(Answers!B523,CHAR(10),""))</f>
        <v>1</v>
      </c>
      <c r="B524" s="24" t="str">
        <f t="shared" si="16"/>
        <v/>
      </c>
      <c r="C524" s="24">
        <f>LEN(Answers!B523)</f>
        <v>0</v>
      </c>
      <c r="D524" s="24" t="str">
        <f t="shared" si="17"/>
        <v/>
      </c>
    </row>
    <row r="525" spans="1:4" x14ac:dyDescent="0.25">
      <c r="A525" s="27">
        <f>1 + LEN(Answers!B524) - LEN(SUBSTITUTE(Answers!B524,CHAR(10),""))</f>
        <v>1</v>
      </c>
      <c r="B525" s="24" t="str">
        <f t="shared" si="16"/>
        <v/>
      </c>
      <c r="C525" s="24">
        <f>LEN(Answers!B524)</f>
        <v>0</v>
      </c>
      <c r="D525" s="24" t="str">
        <f t="shared" si="17"/>
        <v/>
      </c>
    </row>
    <row r="526" spans="1:4" x14ac:dyDescent="0.25">
      <c r="A526" s="27">
        <f>1 + LEN(Answers!B525) - LEN(SUBSTITUTE(Answers!B525,CHAR(10),""))</f>
        <v>1</v>
      </c>
      <c r="B526" s="24" t="str">
        <f t="shared" si="16"/>
        <v/>
      </c>
      <c r="C526" s="24">
        <f>LEN(Answers!B525)</f>
        <v>0</v>
      </c>
      <c r="D526" s="24" t="str">
        <f t="shared" si="17"/>
        <v/>
      </c>
    </row>
    <row r="527" spans="1:4" x14ac:dyDescent="0.25">
      <c r="A527" s="27">
        <f>1 + LEN(Answers!B526) - LEN(SUBSTITUTE(Answers!B526,CHAR(10),""))</f>
        <v>1</v>
      </c>
      <c r="B527" s="24" t="str">
        <f t="shared" si="16"/>
        <v/>
      </c>
      <c r="C527" s="24">
        <f>LEN(Answers!B526)</f>
        <v>0</v>
      </c>
      <c r="D527" s="24" t="str">
        <f t="shared" si="17"/>
        <v/>
      </c>
    </row>
    <row r="528" spans="1:4" x14ac:dyDescent="0.25">
      <c r="A528" s="27">
        <f>1 + LEN(Answers!B527) - LEN(SUBSTITUTE(Answers!B527,CHAR(10),""))</f>
        <v>1</v>
      </c>
      <c r="B528" s="24" t="str">
        <f t="shared" si="16"/>
        <v/>
      </c>
      <c r="C528" s="24">
        <f>LEN(Answers!B527)</f>
        <v>0</v>
      </c>
      <c r="D528" s="24" t="str">
        <f t="shared" si="17"/>
        <v/>
      </c>
    </row>
    <row r="529" spans="1:4" x14ac:dyDescent="0.25">
      <c r="A529" s="27">
        <f>1 + LEN(Answers!B528) - LEN(SUBSTITUTE(Answers!B528,CHAR(10),""))</f>
        <v>1</v>
      </c>
      <c r="B529" s="24" t="str">
        <f t="shared" si="16"/>
        <v/>
      </c>
      <c r="C529" s="24">
        <f>LEN(Answers!B528)</f>
        <v>0</v>
      </c>
      <c r="D529" s="24" t="str">
        <f t="shared" si="17"/>
        <v/>
      </c>
    </row>
    <row r="530" spans="1:4" x14ac:dyDescent="0.25">
      <c r="A530" s="27">
        <f>1 + LEN(Answers!B529) - LEN(SUBSTITUTE(Answers!B529,CHAR(10),""))</f>
        <v>1</v>
      </c>
      <c r="B530" s="24" t="str">
        <f t="shared" si="16"/>
        <v/>
      </c>
      <c r="C530" s="24">
        <f>LEN(Answers!B529)</f>
        <v>0</v>
      </c>
      <c r="D530" s="24" t="str">
        <f t="shared" si="17"/>
        <v/>
      </c>
    </row>
    <row r="531" spans="1:4" x14ac:dyDescent="0.25">
      <c r="A531" s="27">
        <f>1 + LEN(Answers!B530) - LEN(SUBSTITUTE(Answers!B530,CHAR(10),""))</f>
        <v>1</v>
      </c>
      <c r="B531" s="24" t="str">
        <f t="shared" si="16"/>
        <v/>
      </c>
      <c r="C531" s="24">
        <f>LEN(Answers!B530)</f>
        <v>0</v>
      </c>
      <c r="D531" s="24" t="str">
        <f t="shared" si="17"/>
        <v/>
      </c>
    </row>
    <row r="532" spans="1:4" x14ac:dyDescent="0.25">
      <c r="A532" s="27">
        <f>1 + LEN(Answers!B531) - LEN(SUBSTITUTE(Answers!B531,CHAR(10),""))</f>
        <v>1</v>
      </c>
      <c r="B532" s="24" t="str">
        <f t="shared" si="16"/>
        <v/>
      </c>
      <c r="C532" s="24">
        <f>LEN(Answers!B531)</f>
        <v>0</v>
      </c>
      <c r="D532" s="24" t="str">
        <f t="shared" si="17"/>
        <v/>
      </c>
    </row>
    <row r="533" spans="1:4" x14ac:dyDescent="0.25">
      <c r="A533" s="27">
        <f>1 + LEN(Answers!B532) - LEN(SUBSTITUTE(Answers!B532,CHAR(10),""))</f>
        <v>1</v>
      </c>
      <c r="B533" s="24" t="str">
        <f t="shared" si="16"/>
        <v/>
      </c>
      <c r="C533" s="24">
        <f>LEN(Answers!B532)</f>
        <v>0</v>
      </c>
      <c r="D533" s="24" t="str">
        <f t="shared" si="17"/>
        <v/>
      </c>
    </row>
    <row r="534" spans="1:4" x14ac:dyDescent="0.25">
      <c r="A534" s="27">
        <f>1 + LEN(Answers!B533) - LEN(SUBSTITUTE(Answers!B533,CHAR(10),""))</f>
        <v>1</v>
      </c>
      <c r="B534" s="24" t="str">
        <f t="shared" si="16"/>
        <v/>
      </c>
      <c r="C534" s="24">
        <f>LEN(Answers!B533)</f>
        <v>0</v>
      </c>
      <c r="D534" s="24" t="str">
        <f t="shared" si="17"/>
        <v/>
      </c>
    </row>
    <row r="535" spans="1:4" x14ac:dyDescent="0.25">
      <c r="A535" s="27">
        <f>1 + LEN(Answers!B534) - LEN(SUBSTITUTE(Answers!B534,CHAR(10),""))</f>
        <v>1</v>
      </c>
      <c r="B535" s="24" t="str">
        <f t="shared" si="16"/>
        <v/>
      </c>
      <c r="C535" s="24">
        <f>LEN(Answers!B534)</f>
        <v>0</v>
      </c>
      <c r="D535" s="24" t="str">
        <f t="shared" si="17"/>
        <v/>
      </c>
    </row>
    <row r="536" spans="1:4" x14ac:dyDescent="0.25">
      <c r="A536" s="27">
        <f>1 + LEN(Answers!B535) - LEN(SUBSTITUTE(Answers!B535,CHAR(10),""))</f>
        <v>1</v>
      </c>
      <c r="B536" s="24" t="str">
        <f t="shared" si="16"/>
        <v/>
      </c>
      <c r="C536" s="24">
        <f>LEN(Answers!B535)</f>
        <v>0</v>
      </c>
      <c r="D536" s="24" t="str">
        <f t="shared" si="17"/>
        <v/>
      </c>
    </row>
    <row r="537" spans="1:4" x14ac:dyDescent="0.25">
      <c r="A537" s="27">
        <f>1 + LEN(Answers!B536) - LEN(SUBSTITUTE(Answers!B536,CHAR(10),""))</f>
        <v>1</v>
      </c>
      <c r="B537" s="24" t="str">
        <f t="shared" si="16"/>
        <v/>
      </c>
      <c r="C537" s="24">
        <f>LEN(Answers!B536)</f>
        <v>0</v>
      </c>
      <c r="D537" s="24" t="str">
        <f t="shared" si="17"/>
        <v/>
      </c>
    </row>
    <row r="538" spans="1:4" x14ac:dyDescent="0.25">
      <c r="A538" s="27">
        <f>1 + LEN(Answers!B537) - LEN(SUBSTITUTE(Answers!B537,CHAR(10),""))</f>
        <v>1</v>
      </c>
      <c r="B538" s="24" t="str">
        <f t="shared" si="16"/>
        <v/>
      </c>
      <c r="C538" s="24">
        <f>LEN(Answers!B537)</f>
        <v>0</v>
      </c>
      <c r="D538" s="24" t="str">
        <f t="shared" si="17"/>
        <v/>
      </c>
    </row>
    <row r="539" spans="1:4" x14ac:dyDescent="0.25">
      <c r="A539" s="27">
        <f>1 + LEN(Answers!B538) - LEN(SUBSTITUTE(Answers!B538,CHAR(10),""))</f>
        <v>1</v>
      </c>
      <c r="B539" s="24" t="str">
        <f t="shared" si="16"/>
        <v/>
      </c>
      <c r="C539" s="24">
        <f>LEN(Answers!B538)</f>
        <v>0</v>
      </c>
      <c r="D539" s="24" t="str">
        <f t="shared" si="17"/>
        <v/>
      </c>
    </row>
    <row r="540" spans="1:4" x14ac:dyDescent="0.25">
      <c r="A540" s="27">
        <f>1 + LEN(Answers!B539) - LEN(SUBSTITUTE(Answers!B539,CHAR(10),""))</f>
        <v>1</v>
      </c>
      <c r="B540" s="24" t="str">
        <f t="shared" si="16"/>
        <v/>
      </c>
      <c r="C540" s="24">
        <f>LEN(Answers!B539)</f>
        <v>0</v>
      </c>
      <c r="D540" s="24" t="str">
        <f t="shared" si="17"/>
        <v/>
      </c>
    </row>
    <row r="541" spans="1:4" x14ac:dyDescent="0.25">
      <c r="A541" s="27">
        <f>1 + LEN(Answers!B540) - LEN(SUBSTITUTE(Answers!B540,CHAR(10),""))</f>
        <v>1</v>
      </c>
      <c r="B541" s="24" t="str">
        <f t="shared" si="16"/>
        <v/>
      </c>
      <c r="C541" s="24">
        <f>LEN(Answers!B540)</f>
        <v>0</v>
      </c>
      <c r="D541" s="24" t="str">
        <f t="shared" si="17"/>
        <v/>
      </c>
    </row>
    <row r="542" spans="1:4" x14ac:dyDescent="0.25">
      <c r="A542" s="27">
        <f>1 + LEN(Answers!B541) - LEN(SUBSTITUTE(Answers!B541,CHAR(10),""))</f>
        <v>1</v>
      </c>
      <c r="B542" s="24" t="str">
        <f t="shared" si="16"/>
        <v/>
      </c>
      <c r="C542" s="24">
        <f>LEN(Answers!B541)</f>
        <v>0</v>
      </c>
      <c r="D542" s="24" t="str">
        <f t="shared" si="17"/>
        <v/>
      </c>
    </row>
    <row r="543" spans="1:4" x14ac:dyDescent="0.25">
      <c r="A543" s="27">
        <f>1 + LEN(Answers!B542) - LEN(SUBSTITUTE(Answers!B542,CHAR(10),""))</f>
        <v>1</v>
      </c>
      <c r="B543" s="24" t="str">
        <f t="shared" si="16"/>
        <v/>
      </c>
      <c r="C543" s="24">
        <f>LEN(Answers!B542)</f>
        <v>0</v>
      </c>
      <c r="D543" s="24" t="str">
        <f t="shared" si="17"/>
        <v/>
      </c>
    </row>
    <row r="544" spans="1:4" x14ac:dyDescent="0.25">
      <c r="A544" s="27">
        <f>1 + LEN(Answers!B543) - LEN(SUBSTITUTE(Answers!B543,CHAR(10),""))</f>
        <v>1</v>
      </c>
      <c r="B544" s="24" t="str">
        <f t="shared" si="16"/>
        <v/>
      </c>
      <c r="C544" s="24">
        <f>LEN(Answers!B543)</f>
        <v>0</v>
      </c>
      <c r="D544" s="24" t="str">
        <f t="shared" si="17"/>
        <v/>
      </c>
    </row>
    <row r="545" spans="1:4" x14ac:dyDescent="0.25">
      <c r="A545" s="27">
        <f>1 + LEN(Answers!B544) - LEN(SUBSTITUTE(Answers!B544,CHAR(10),""))</f>
        <v>1</v>
      </c>
      <c r="B545" s="24" t="str">
        <f t="shared" si="16"/>
        <v/>
      </c>
      <c r="C545" s="24">
        <f>LEN(Answers!B544)</f>
        <v>0</v>
      </c>
      <c r="D545" s="24" t="str">
        <f t="shared" si="17"/>
        <v/>
      </c>
    </row>
    <row r="546" spans="1:4" x14ac:dyDescent="0.25">
      <c r="A546" s="27">
        <f>1 + LEN(Answers!B545) - LEN(SUBSTITUTE(Answers!B545,CHAR(10),""))</f>
        <v>1</v>
      </c>
      <c r="B546" s="24" t="str">
        <f t="shared" si="16"/>
        <v/>
      </c>
      <c r="C546" s="24">
        <f>LEN(Answers!B545)</f>
        <v>0</v>
      </c>
      <c r="D546" s="24" t="str">
        <f t="shared" si="17"/>
        <v/>
      </c>
    </row>
    <row r="547" spans="1:4" x14ac:dyDescent="0.25">
      <c r="A547" s="27">
        <f>1 + LEN(Answers!B546) - LEN(SUBSTITUTE(Answers!B546,CHAR(10),""))</f>
        <v>1</v>
      </c>
      <c r="B547" s="24" t="str">
        <f t="shared" si="16"/>
        <v/>
      </c>
      <c r="C547" s="24">
        <f>LEN(Answers!B546)</f>
        <v>0</v>
      </c>
      <c r="D547" s="24" t="str">
        <f t="shared" si="17"/>
        <v/>
      </c>
    </row>
    <row r="548" spans="1:4" x14ac:dyDescent="0.25">
      <c r="A548" s="27">
        <f>1 + LEN(Answers!B547) - LEN(SUBSTITUTE(Answers!B547,CHAR(10),""))</f>
        <v>1</v>
      </c>
      <c r="B548" s="24" t="str">
        <f t="shared" si="16"/>
        <v/>
      </c>
      <c r="C548" s="24">
        <f>LEN(Answers!B547)</f>
        <v>0</v>
      </c>
      <c r="D548" s="24" t="str">
        <f t="shared" si="17"/>
        <v/>
      </c>
    </row>
    <row r="549" spans="1:4" x14ac:dyDescent="0.25">
      <c r="A549" s="27">
        <f>1 + LEN(Answers!B548) - LEN(SUBSTITUTE(Answers!B548,CHAR(10),""))</f>
        <v>1</v>
      </c>
      <c r="B549" s="24" t="str">
        <f t="shared" si="16"/>
        <v/>
      </c>
      <c r="C549" s="24">
        <f>LEN(Answers!B548)</f>
        <v>0</v>
      </c>
      <c r="D549" s="24" t="str">
        <f t="shared" si="17"/>
        <v/>
      </c>
    </row>
    <row r="550" spans="1:4" x14ac:dyDescent="0.25">
      <c r="A550" s="27">
        <f>1 + LEN(Answers!B549) - LEN(SUBSTITUTE(Answers!B549,CHAR(10),""))</f>
        <v>1</v>
      </c>
      <c r="B550" s="24" t="str">
        <f t="shared" si="16"/>
        <v/>
      </c>
      <c r="C550" s="24">
        <f>LEN(Answers!B549)</f>
        <v>0</v>
      </c>
      <c r="D550" s="24" t="str">
        <f t="shared" si="17"/>
        <v/>
      </c>
    </row>
    <row r="551" spans="1:4" x14ac:dyDescent="0.25">
      <c r="A551" s="27">
        <f>1 + LEN(Answers!B550) - LEN(SUBSTITUTE(Answers!B550,CHAR(10),""))</f>
        <v>1</v>
      </c>
      <c r="B551" s="24" t="str">
        <f t="shared" si="16"/>
        <v/>
      </c>
      <c r="C551" s="24">
        <f>LEN(Answers!B550)</f>
        <v>0</v>
      </c>
      <c r="D551" s="24" t="str">
        <f t="shared" si="17"/>
        <v/>
      </c>
    </row>
    <row r="552" spans="1:4" x14ac:dyDescent="0.25">
      <c r="A552" s="27">
        <f>1 + LEN(Answers!B551) - LEN(SUBSTITUTE(Answers!B551,CHAR(10),""))</f>
        <v>1</v>
      </c>
      <c r="B552" s="24" t="str">
        <f t="shared" si="16"/>
        <v/>
      </c>
      <c r="C552" s="24">
        <f>LEN(Answers!B551)</f>
        <v>0</v>
      </c>
      <c r="D552" s="24" t="str">
        <f t="shared" si="17"/>
        <v/>
      </c>
    </row>
    <row r="553" spans="1:4" x14ac:dyDescent="0.25">
      <c r="A553" s="27">
        <f>1 + LEN(Answers!B552) - LEN(SUBSTITUTE(Answers!B552,CHAR(10),""))</f>
        <v>1</v>
      </c>
      <c r="B553" s="24" t="str">
        <f t="shared" si="16"/>
        <v/>
      </c>
      <c r="C553" s="24">
        <f>LEN(Answers!B552)</f>
        <v>0</v>
      </c>
      <c r="D553" s="24" t="str">
        <f t="shared" si="17"/>
        <v/>
      </c>
    </row>
    <row r="554" spans="1:4" x14ac:dyDescent="0.25">
      <c r="A554" s="27">
        <f>1 + LEN(Answers!B553) - LEN(SUBSTITUTE(Answers!B553,CHAR(10),""))</f>
        <v>1</v>
      </c>
      <c r="B554" s="24" t="str">
        <f t="shared" si="16"/>
        <v/>
      </c>
      <c r="C554" s="24">
        <f>LEN(Answers!B553)</f>
        <v>0</v>
      </c>
      <c r="D554" s="24" t="str">
        <f t="shared" si="17"/>
        <v/>
      </c>
    </row>
    <row r="555" spans="1:4" x14ac:dyDescent="0.25">
      <c r="A555" s="27">
        <f>1 + LEN(Answers!B554) - LEN(SUBSTITUTE(Answers!B554,CHAR(10),""))</f>
        <v>1</v>
      </c>
      <c r="B555" s="24" t="str">
        <f t="shared" si="16"/>
        <v/>
      </c>
      <c r="C555" s="24">
        <f>LEN(Answers!B554)</f>
        <v>0</v>
      </c>
      <c r="D555" s="24" t="str">
        <f t="shared" si="17"/>
        <v/>
      </c>
    </row>
    <row r="556" spans="1:4" x14ac:dyDescent="0.25">
      <c r="A556" s="27">
        <f>1 + LEN(Answers!B555) - LEN(SUBSTITUTE(Answers!B555,CHAR(10),""))</f>
        <v>1</v>
      </c>
      <c r="B556" s="24" t="str">
        <f t="shared" si="16"/>
        <v/>
      </c>
      <c r="C556" s="24">
        <f>LEN(Answers!B555)</f>
        <v>0</v>
      </c>
      <c r="D556" s="24" t="str">
        <f t="shared" si="17"/>
        <v/>
      </c>
    </row>
    <row r="557" spans="1:4" x14ac:dyDescent="0.25">
      <c r="A557" s="27">
        <f>1 + LEN(Answers!B556) - LEN(SUBSTITUTE(Answers!B556,CHAR(10),""))</f>
        <v>1</v>
      </c>
      <c r="B557" s="24" t="str">
        <f t="shared" si="16"/>
        <v/>
      </c>
      <c r="C557" s="24">
        <f>LEN(Answers!B556)</f>
        <v>0</v>
      </c>
      <c r="D557" s="24" t="str">
        <f t="shared" si="17"/>
        <v/>
      </c>
    </row>
    <row r="558" spans="1:4" x14ac:dyDescent="0.25">
      <c r="A558" s="27">
        <f>1 + LEN(Answers!B557) - LEN(SUBSTITUTE(Answers!B557,CHAR(10),""))</f>
        <v>1</v>
      </c>
      <c r="B558" s="24" t="str">
        <f t="shared" si="16"/>
        <v/>
      </c>
      <c r="C558" s="24">
        <f>LEN(Answers!B557)</f>
        <v>0</v>
      </c>
      <c r="D558" s="24" t="str">
        <f t="shared" si="17"/>
        <v/>
      </c>
    </row>
    <row r="559" spans="1:4" x14ac:dyDescent="0.25">
      <c r="A559" s="27">
        <f>1 + LEN(Answers!B558) - LEN(SUBSTITUTE(Answers!B558,CHAR(10),""))</f>
        <v>1</v>
      </c>
      <c r="B559" s="24" t="str">
        <f t="shared" si="16"/>
        <v/>
      </c>
      <c r="C559" s="24">
        <f>LEN(Answers!B558)</f>
        <v>0</v>
      </c>
      <c r="D559" s="24" t="str">
        <f t="shared" si="17"/>
        <v/>
      </c>
    </row>
    <row r="560" spans="1:4" x14ac:dyDescent="0.25">
      <c r="A560" s="27">
        <f>1 + LEN(Answers!B559) - LEN(SUBSTITUTE(Answers!B559,CHAR(10),""))</f>
        <v>1</v>
      </c>
      <c r="B560" s="24" t="str">
        <f t="shared" si="16"/>
        <v/>
      </c>
      <c r="C560" s="24">
        <f>LEN(Answers!B559)</f>
        <v>0</v>
      </c>
      <c r="D560" s="24" t="str">
        <f t="shared" si="17"/>
        <v/>
      </c>
    </row>
    <row r="561" spans="1:4" x14ac:dyDescent="0.25">
      <c r="A561" s="27">
        <f>1 + LEN(Answers!B560) - LEN(SUBSTITUTE(Answers!B560,CHAR(10),""))</f>
        <v>1</v>
      </c>
      <c r="B561" s="24" t="str">
        <f t="shared" si="16"/>
        <v/>
      </c>
      <c r="C561" s="24">
        <f>LEN(Answers!B560)</f>
        <v>0</v>
      </c>
      <c r="D561" s="24" t="str">
        <f t="shared" si="17"/>
        <v/>
      </c>
    </row>
    <row r="562" spans="1:4" x14ac:dyDescent="0.25">
      <c r="A562" s="27">
        <f>1 + LEN(Answers!B561) - LEN(SUBSTITUTE(Answers!B561,CHAR(10),""))</f>
        <v>1</v>
      </c>
      <c r="B562" s="24" t="str">
        <f t="shared" si="16"/>
        <v/>
      </c>
      <c r="C562" s="24">
        <f>LEN(Answers!B561)</f>
        <v>0</v>
      </c>
      <c r="D562" s="24" t="str">
        <f t="shared" si="17"/>
        <v/>
      </c>
    </row>
    <row r="563" spans="1:4" x14ac:dyDescent="0.25">
      <c r="A563" s="27">
        <f>1 + LEN(Answers!B562) - LEN(SUBSTITUTE(Answers!B562,CHAR(10),""))</f>
        <v>1</v>
      </c>
      <c r="B563" s="24" t="str">
        <f t="shared" si="16"/>
        <v/>
      </c>
      <c r="C563" s="24">
        <f>LEN(Answers!B562)</f>
        <v>0</v>
      </c>
      <c r="D563" s="24" t="str">
        <f t="shared" si="17"/>
        <v/>
      </c>
    </row>
    <row r="564" spans="1:4" x14ac:dyDescent="0.25">
      <c r="A564" s="27">
        <f>1 + LEN(Answers!B563) - LEN(SUBSTITUTE(Answers!B563,CHAR(10),""))</f>
        <v>1</v>
      </c>
      <c r="B564" s="24" t="str">
        <f t="shared" si="16"/>
        <v/>
      </c>
      <c r="C564" s="24">
        <f>LEN(Answers!B563)</f>
        <v>0</v>
      </c>
      <c r="D564" s="24" t="str">
        <f t="shared" si="17"/>
        <v/>
      </c>
    </row>
    <row r="565" spans="1:4" x14ac:dyDescent="0.25">
      <c r="A565" s="27">
        <f>1 + LEN(Answers!B564) - LEN(SUBSTITUTE(Answers!B564,CHAR(10),""))</f>
        <v>1</v>
      </c>
      <c r="B565" s="24" t="str">
        <f t="shared" si="16"/>
        <v/>
      </c>
      <c r="C565" s="24">
        <f>LEN(Answers!B564)</f>
        <v>0</v>
      </c>
      <c r="D565" s="24" t="str">
        <f t="shared" si="17"/>
        <v/>
      </c>
    </row>
    <row r="566" spans="1:4" x14ac:dyDescent="0.25">
      <c r="A566" s="27">
        <f>1 + LEN(Answers!B565) - LEN(SUBSTITUTE(Answers!B565,CHAR(10),""))</f>
        <v>1</v>
      </c>
      <c r="B566" s="24" t="str">
        <f t="shared" si="16"/>
        <v/>
      </c>
      <c r="C566" s="24">
        <f>LEN(Answers!B565)</f>
        <v>0</v>
      </c>
      <c r="D566" s="24" t="str">
        <f t="shared" si="17"/>
        <v/>
      </c>
    </row>
    <row r="567" spans="1:4" x14ac:dyDescent="0.25">
      <c r="A567" s="27">
        <f>1 + LEN(Answers!B566) - LEN(SUBSTITUTE(Answers!B566,CHAR(10),""))</f>
        <v>1</v>
      </c>
      <c r="B567" s="24" t="str">
        <f t="shared" si="16"/>
        <v/>
      </c>
      <c r="C567" s="24">
        <f>LEN(Answers!B566)</f>
        <v>0</v>
      </c>
      <c r="D567" s="24" t="str">
        <f t="shared" si="17"/>
        <v/>
      </c>
    </row>
    <row r="568" spans="1:4" x14ac:dyDescent="0.25">
      <c r="A568" s="27">
        <f>1 + LEN(Answers!B567) - LEN(SUBSTITUTE(Answers!B567,CHAR(10),""))</f>
        <v>1</v>
      </c>
      <c r="B568" s="24" t="str">
        <f t="shared" si="16"/>
        <v/>
      </c>
      <c r="C568" s="24">
        <f>LEN(Answers!B567)</f>
        <v>0</v>
      </c>
      <c r="D568" s="24" t="str">
        <f t="shared" si="17"/>
        <v/>
      </c>
    </row>
    <row r="569" spans="1:4" x14ac:dyDescent="0.25">
      <c r="A569" s="27">
        <f>1 + LEN(Answers!B568) - LEN(SUBSTITUTE(Answers!B568,CHAR(10),""))</f>
        <v>1</v>
      </c>
      <c r="B569" s="24" t="str">
        <f t="shared" si="16"/>
        <v/>
      </c>
      <c r="C569" s="24">
        <f>LEN(Answers!B568)</f>
        <v>0</v>
      </c>
      <c r="D569" s="24" t="str">
        <f t="shared" si="17"/>
        <v/>
      </c>
    </row>
    <row r="570" spans="1:4" x14ac:dyDescent="0.25">
      <c r="A570" s="27">
        <f>1 + LEN(Answers!B569) - LEN(SUBSTITUTE(Answers!B569,CHAR(10),""))</f>
        <v>1</v>
      </c>
      <c r="B570" s="24" t="str">
        <f t="shared" si="16"/>
        <v/>
      </c>
      <c r="C570" s="24">
        <f>LEN(Answers!B569)</f>
        <v>0</v>
      </c>
      <c r="D570" s="24" t="str">
        <f t="shared" si="17"/>
        <v/>
      </c>
    </row>
    <row r="571" spans="1:4" x14ac:dyDescent="0.25">
      <c r="A571" s="27">
        <f>1 + LEN(Answers!B570) - LEN(SUBSTITUTE(Answers!B570,CHAR(10),""))</f>
        <v>1</v>
      </c>
      <c r="B571" s="24" t="str">
        <f t="shared" si="16"/>
        <v/>
      </c>
      <c r="C571" s="24">
        <f>LEN(Answers!B570)</f>
        <v>0</v>
      </c>
      <c r="D571" s="24" t="str">
        <f t="shared" si="17"/>
        <v/>
      </c>
    </row>
    <row r="572" spans="1:4" x14ac:dyDescent="0.25">
      <c r="A572" s="27">
        <f>1 + LEN(Answers!B571) - LEN(SUBSTITUTE(Answers!B571,CHAR(10),""))</f>
        <v>1</v>
      </c>
      <c r="B572" s="24" t="str">
        <f t="shared" si="16"/>
        <v/>
      </c>
      <c r="C572" s="24">
        <f>LEN(Answers!B571)</f>
        <v>0</v>
      </c>
      <c r="D572" s="24" t="str">
        <f t="shared" si="17"/>
        <v/>
      </c>
    </row>
    <row r="573" spans="1:4" x14ac:dyDescent="0.25">
      <c r="A573" s="27">
        <f>1 + LEN(Answers!B572) - LEN(SUBSTITUTE(Answers!B572,CHAR(10),""))</f>
        <v>1</v>
      </c>
      <c r="B573" s="24" t="str">
        <f t="shared" si="16"/>
        <v/>
      </c>
      <c r="C573" s="24">
        <f>LEN(Answers!B572)</f>
        <v>0</v>
      </c>
      <c r="D573" s="24" t="str">
        <f t="shared" si="17"/>
        <v/>
      </c>
    </row>
    <row r="574" spans="1:4" x14ac:dyDescent="0.25">
      <c r="A574" s="27">
        <f>1 + LEN(Answers!B573) - LEN(SUBSTITUTE(Answers!B573,CHAR(10),""))</f>
        <v>1</v>
      </c>
      <c r="B574" s="24" t="str">
        <f t="shared" si="16"/>
        <v/>
      </c>
      <c r="C574" s="24">
        <f>LEN(Answers!B573)</f>
        <v>0</v>
      </c>
      <c r="D574" s="24" t="str">
        <f t="shared" si="17"/>
        <v/>
      </c>
    </row>
    <row r="575" spans="1:4" x14ac:dyDescent="0.25">
      <c r="A575" s="27">
        <f>1 + LEN(Answers!B574) - LEN(SUBSTITUTE(Answers!B574,CHAR(10),""))</f>
        <v>1</v>
      </c>
      <c r="B575" s="24" t="str">
        <f t="shared" si="16"/>
        <v/>
      </c>
      <c r="C575" s="24">
        <f>LEN(Answers!B574)</f>
        <v>0</v>
      </c>
      <c r="D575" s="24" t="str">
        <f t="shared" si="17"/>
        <v/>
      </c>
    </row>
    <row r="576" spans="1:4" x14ac:dyDescent="0.25">
      <c r="A576" s="27">
        <f>1 + LEN(Answers!B575) - LEN(SUBSTITUTE(Answers!B575,CHAR(10),""))</f>
        <v>1</v>
      </c>
      <c r="B576" s="24" t="str">
        <f t="shared" si="16"/>
        <v/>
      </c>
      <c r="C576" s="24">
        <f>LEN(Answers!B575)</f>
        <v>0</v>
      </c>
      <c r="D576" s="24" t="str">
        <f t="shared" si="17"/>
        <v/>
      </c>
    </row>
    <row r="577" spans="1:4" x14ac:dyDescent="0.25">
      <c r="A577" s="27">
        <f>1 + LEN(Answers!B576) - LEN(SUBSTITUTE(Answers!B576,CHAR(10),""))</f>
        <v>1</v>
      </c>
      <c r="B577" s="24" t="str">
        <f t="shared" si="16"/>
        <v/>
      </c>
      <c r="C577" s="24">
        <f>LEN(Answers!B576)</f>
        <v>0</v>
      </c>
      <c r="D577" s="24" t="str">
        <f t="shared" si="17"/>
        <v/>
      </c>
    </row>
    <row r="578" spans="1:4" x14ac:dyDescent="0.25">
      <c r="A578" s="27">
        <f>1 + LEN(Answers!B577) - LEN(SUBSTITUTE(Answers!B577,CHAR(10),""))</f>
        <v>1</v>
      </c>
      <c r="B578" s="24" t="str">
        <f t="shared" si="16"/>
        <v/>
      </c>
      <c r="C578" s="24">
        <f>LEN(Answers!B577)</f>
        <v>0</v>
      </c>
      <c r="D578" s="24" t="str">
        <f t="shared" si="17"/>
        <v/>
      </c>
    </row>
    <row r="579" spans="1:4" x14ac:dyDescent="0.25">
      <c r="A579" s="27">
        <f>1 + LEN(Answers!B578) - LEN(SUBSTITUTE(Answers!B578,CHAR(10),""))</f>
        <v>1</v>
      </c>
      <c r="B579" s="24" t="str">
        <f t="shared" si="16"/>
        <v/>
      </c>
      <c r="C579" s="24">
        <f>LEN(Answers!B578)</f>
        <v>0</v>
      </c>
      <c r="D579" s="24" t="str">
        <f t="shared" si="17"/>
        <v/>
      </c>
    </row>
    <row r="580" spans="1:4" x14ac:dyDescent="0.25">
      <c r="A580" s="27">
        <f>1 + LEN(Answers!B579) - LEN(SUBSTITUTE(Answers!B579,CHAR(10),""))</f>
        <v>1</v>
      </c>
      <c r="B580" s="24" t="str">
        <f t="shared" ref="B580:B643" si="18">IF(A580&gt;4,"alert","")</f>
        <v/>
      </c>
      <c r="C580" s="24">
        <f>LEN(Answers!B579)</f>
        <v>0</v>
      </c>
      <c r="D580" s="24" t="str">
        <f t="shared" ref="D580:D643" si="19">IF(C580&gt;120,"alert","")</f>
        <v/>
      </c>
    </row>
    <row r="581" spans="1:4" x14ac:dyDescent="0.25">
      <c r="A581" s="27">
        <f>1 + LEN(Answers!B580) - LEN(SUBSTITUTE(Answers!B580,CHAR(10),""))</f>
        <v>1</v>
      </c>
      <c r="B581" s="24" t="str">
        <f t="shared" si="18"/>
        <v/>
      </c>
      <c r="C581" s="24">
        <f>LEN(Answers!B580)</f>
        <v>0</v>
      </c>
      <c r="D581" s="24" t="str">
        <f t="shared" si="19"/>
        <v/>
      </c>
    </row>
    <row r="582" spans="1:4" x14ac:dyDescent="0.25">
      <c r="A582" s="27">
        <f>1 + LEN(Answers!B581) - LEN(SUBSTITUTE(Answers!B581,CHAR(10),""))</f>
        <v>1</v>
      </c>
      <c r="B582" s="24" t="str">
        <f t="shared" si="18"/>
        <v/>
      </c>
      <c r="C582" s="24">
        <f>LEN(Answers!B581)</f>
        <v>0</v>
      </c>
      <c r="D582" s="24" t="str">
        <f t="shared" si="19"/>
        <v/>
      </c>
    </row>
    <row r="583" spans="1:4" x14ac:dyDescent="0.25">
      <c r="A583" s="27">
        <f>1 + LEN(Answers!B582) - LEN(SUBSTITUTE(Answers!B582,CHAR(10),""))</f>
        <v>1</v>
      </c>
      <c r="B583" s="24" t="str">
        <f t="shared" si="18"/>
        <v/>
      </c>
      <c r="C583" s="24">
        <f>LEN(Answers!B582)</f>
        <v>0</v>
      </c>
      <c r="D583" s="24" t="str">
        <f t="shared" si="19"/>
        <v/>
      </c>
    </row>
    <row r="584" spans="1:4" x14ac:dyDescent="0.25">
      <c r="A584" s="27">
        <f>1 + LEN(Answers!B583) - LEN(SUBSTITUTE(Answers!B583,CHAR(10),""))</f>
        <v>1</v>
      </c>
      <c r="B584" s="24" t="str">
        <f t="shared" si="18"/>
        <v/>
      </c>
      <c r="C584" s="24">
        <f>LEN(Answers!B583)</f>
        <v>0</v>
      </c>
      <c r="D584" s="24" t="str">
        <f t="shared" si="19"/>
        <v/>
      </c>
    </row>
    <row r="585" spans="1:4" x14ac:dyDescent="0.25">
      <c r="A585" s="27">
        <f>1 + LEN(Answers!B584) - LEN(SUBSTITUTE(Answers!B584,CHAR(10),""))</f>
        <v>1</v>
      </c>
      <c r="B585" s="24" t="str">
        <f t="shared" si="18"/>
        <v/>
      </c>
      <c r="C585" s="24">
        <f>LEN(Answers!B584)</f>
        <v>0</v>
      </c>
      <c r="D585" s="24" t="str">
        <f t="shared" si="19"/>
        <v/>
      </c>
    </row>
    <row r="586" spans="1:4" x14ac:dyDescent="0.25">
      <c r="A586" s="27">
        <f>1 + LEN(Answers!B585) - LEN(SUBSTITUTE(Answers!B585,CHAR(10),""))</f>
        <v>1</v>
      </c>
      <c r="B586" s="24" t="str">
        <f t="shared" si="18"/>
        <v/>
      </c>
      <c r="C586" s="24">
        <f>LEN(Answers!B585)</f>
        <v>0</v>
      </c>
      <c r="D586" s="24" t="str">
        <f t="shared" si="19"/>
        <v/>
      </c>
    </row>
    <row r="587" spans="1:4" x14ac:dyDescent="0.25">
      <c r="A587" s="27">
        <f>1 + LEN(Answers!B586) - LEN(SUBSTITUTE(Answers!B586,CHAR(10),""))</f>
        <v>1</v>
      </c>
      <c r="B587" s="24" t="str">
        <f t="shared" si="18"/>
        <v/>
      </c>
      <c r="C587" s="24">
        <f>LEN(Answers!B586)</f>
        <v>0</v>
      </c>
      <c r="D587" s="24" t="str">
        <f t="shared" si="19"/>
        <v/>
      </c>
    </row>
    <row r="588" spans="1:4" x14ac:dyDescent="0.25">
      <c r="A588" s="27">
        <f>1 + LEN(Answers!B587) - LEN(SUBSTITUTE(Answers!B587,CHAR(10),""))</f>
        <v>1</v>
      </c>
      <c r="B588" s="24" t="str">
        <f t="shared" si="18"/>
        <v/>
      </c>
      <c r="C588" s="24">
        <f>LEN(Answers!B587)</f>
        <v>0</v>
      </c>
      <c r="D588" s="24" t="str">
        <f t="shared" si="19"/>
        <v/>
      </c>
    </row>
    <row r="589" spans="1:4" x14ac:dyDescent="0.25">
      <c r="A589" s="27">
        <f>1 + LEN(Answers!B588) - LEN(SUBSTITUTE(Answers!B588,CHAR(10),""))</f>
        <v>1</v>
      </c>
      <c r="B589" s="24" t="str">
        <f t="shared" si="18"/>
        <v/>
      </c>
      <c r="C589" s="24">
        <f>LEN(Answers!B588)</f>
        <v>0</v>
      </c>
      <c r="D589" s="24" t="str">
        <f t="shared" si="19"/>
        <v/>
      </c>
    </row>
    <row r="590" spans="1:4" x14ac:dyDescent="0.25">
      <c r="A590" s="27">
        <f>1 + LEN(Answers!B589) - LEN(SUBSTITUTE(Answers!B589,CHAR(10),""))</f>
        <v>1</v>
      </c>
      <c r="B590" s="24" t="str">
        <f t="shared" si="18"/>
        <v/>
      </c>
      <c r="C590" s="24">
        <f>LEN(Answers!B589)</f>
        <v>0</v>
      </c>
      <c r="D590" s="24" t="str">
        <f t="shared" si="19"/>
        <v/>
      </c>
    </row>
    <row r="591" spans="1:4" x14ac:dyDescent="0.25">
      <c r="A591" s="27">
        <f>1 + LEN(Answers!B590) - LEN(SUBSTITUTE(Answers!B590,CHAR(10),""))</f>
        <v>1</v>
      </c>
      <c r="B591" s="24" t="str">
        <f t="shared" si="18"/>
        <v/>
      </c>
      <c r="C591" s="24">
        <f>LEN(Answers!B590)</f>
        <v>0</v>
      </c>
      <c r="D591" s="24" t="str">
        <f t="shared" si="19"/>
        <v/>
      </c>
    </row>
    <row r="592" spans="1:4" x14ac:dyDescent="0.25">
      <c r="A592" s="27">
        <f>1 + LEN(Answers!B591) - LEN(SUBSTITUTE(Answers!B591,CHAR(10),""))</f>
        <v>1</v>
      </c>
      <c r="B592" s="24" t="str">
        <f t="shared" si="18"/>
        <v/>
      </c>
      <c r="C592" s="24">
        <f>LEN(Answers!B591)</f>
        <v>0</v>
      </c>
      <c r="D592" s="24" t="str">
        <f t="shared" si="19"/>
        <v/>
      </c>
    </row>
    <row r="593" spans="1:4" x14ac:dyDescent="0.25">
      <c r="A593" s="27">
        <f>1 + LEN(Answers!B592) - LEN(SUBSTITUTE(Answers!B592,CHAR(10),""))</f>
        <v>1</v>
      </c>
      <c r="B593" s="24" t="str">
        <f t="shared" si="18"/>
        <v/>
      </c>
      <c r="C593" s="24">
        <f>LEN(Answers!B592)</f>
        <v>0</v>
      </c>
      <c r="D593" s="24" t="str">
        <f t="shared" si="19"/>
        <v/>
      </c>
    </row>
    <row r="594" spans="1:4" x14ac:dyDescent="0.25">
      <c r="A594" s="27">
        <f>1 + LEN(Answers!B593) - LEN(SUBSTITUTE(Answers!B593,CHAR(10),""))</f>
        <v>1</v>
      </c>
      <c r="B594" s="24" t="str">
        <f t="shared" si="18"/>
        <v/>
      </c>
      <c r="C594" s="24">
        <f>LEN(Answers!B593)</f>
        <v>0</v>
      </c>
      <c r="D594" s="24" t="str">
        <f t="shared" si="19"/>
        <v/>
      </c>
    </row>
    <row r="595" spans="1:4" x14ac:dyDescent="0.25">
      <c r="A595" s="27">
        <f>1 + LEN(Answers!B594) - LEN(SUBSTITUTE(Answers!B594,CHAR(10),""))</f>
        <v>1</v>
      </c>
      <c r="B595" s="24" t="str">
        <f t="shared" si="18"/>
        <v/>
      </c>
      <c r="C595" s="24">
        <f>LEN(Answers!B594)</f>
        <v>0</v>
      </c>
      <c r="D595" s="24" t="str">
        <f t="shared" si="19"/>
        <v/>
      </c>
    </row>
    <row r="596" spans="1:4" x14ac:dyDescent="0.25">
      <c r="A596" s="27">
        <f>1 + LEN(Answers!B595) - LEN(SUBSTITUTE(Answers!B595,CHAR(10),""))</f>
        <v>1</v>
      </c>
      <c r="B596" s="24" t="str">
        <f t="shared" si="18"/>
        <v/>
      </c>
      <c r="C596" s="24">
        <f>LEN(Answers!B595)</f>
        <v>0</v>
      </c>
      <c r="D596" s="24" t="str">
        <f t="shared" si="19"/>
        <v/>
      </c>
    </row>
    <row r="597" spans="1:4" x14ac:dyDescent="0.25">
      <c r="A597" s="27">
        <f>1 + LEN(Answers!B596) - LEN(SUBSTITUTE(Answers!B596,CHAR(10),""))</f>
        <v>1</v>
      </c>
      <c r="B597" s="24" t="str">
        <f t="shared" si="18"/>
        <v/>
      </c>
      <c r="C597" s="24">
        <f>LEN(Answers!B596)</f>
        <v>0</v>
      </c>
      <c r="D597" s="24" t="str">
        <f t="shared" si="19"/>
        <v/>
      </c>
    </row>
    <row r="598" spans="1:4" x14ac:dyDescent="0.25">
      <c r="A598" s="27">
        <f>1 + LEN(Answers!B597) - LEN(SUBSTITUTE(Answers!B597,CHAR(10),""))</f>
        <v>1</v>
      </c>
      <c r="B598" s="24" t="str">
        <f t="shared" si="18"/>
        <v/>
      </c>
      <c r="C598" s="24">
        <f>LEN(Answers!B597)</f>
        <v>0</v>
      </c>
      <c r="D598" s="24" t="str">
        <f t="shared" si="19"/>
        <v/>
      </c>
    </row>
    <row r="599" spans="1:4" x14ac:dyDescent="0.25">
      <c r="A599" s="27">
        <f>1 + LEN(Answers!B598) - LEN(SUBSTITUTE(Answers!B598,CHAR(10),""))</f>
        <v>1</v>
      </c>
      <c r="B599" s="24" t="str">
        <f t="shared" si="18"/>
        <v/>
      </c>
      <c r="C599" s="24">
        <f>LEN(Answers!B598)</f>
        <v>0</v>
      </c>
      <c r="D599" s="24" t="str">
        <f t="shared" si="19"/>
        <v/>
      </c>
    </row>
    <row r="600" spans="1:4" x14ac:dyDescent="0.25">
      <c r="A600" s="27">
        <f>1 + LEN(Answers!B599) - LEN(SUBSTITUTE(Answers!B599,CHAR(10),""))</f>
        <v>1</v>
      </c>
      <c r="B600" s="24" t="str">
        <f t="shared" si="18"/>
        <v/>
      </c>
      <c r="C600" s="24">
        <f>LEN(Answers!B599)</f>
        <v>0</v>
      </c>
      <c r="D600" s="24" t="str">
        <f t="shared" si="19"/>
        <v/>
      </c>
    </row>
    <row r="601" spans="1:4" x14ac:dyDescent="0.25">
      <c r="A601" s="27">
        <f>1 + LEN(Answers!B600) - LEN(SUBSTITUTE(Answers!B600,CHAR(10),""))</f>
        <v>1</v>
      </c>
      <c r="B601" s="24" t="str">
        <f t="shared" si="18"/>
        <v/>
      </c>
      <c r="C601" s="24">
        <f>LEN(Answers!B600)</f>
        <v>0</v>
      </c>
      <c r="D601" s="24" t="str">
        <f t="shared" si="19"/>
        <v/>
      </c>
    </row>
    <row r="602" spans="1:4" x14ac:dyDescent="0.25">
      <c r="A602" s="27">
        <f>1 + LEN(Answers!B601) - LEN(SUBSTITUTE(Answers!B601,CHAR(10),""))</f>
        <v>1</v>
      </c>
      <c r="B602" s="24" t="str">
        <f t="shared" si="18"/>
        <v/>
      </c>
      <c r="C602" s="24">
        <f>LEN(Answers!B601)</f>
        <v>0</v>
      </c>
      <c r="D602" s="24" t="str">
        <f t="shared" si="19"/>
        <v/>
      </c>
    </row>
    <row r="603" spans="1:4" x14ac:dyDescent="0.25">
      <c r="A603" s="27">
        <f>1 + LEN(Answers!B602) - LEN(SUBSTITUTE(Answers!B602,CHAR(10),""))</f>
        <v>1</v>
      </c>
      <c r="B603" s="24" t="str">
        <f t="shared" si="18"/>
        <v/>
      </c>
      <c r="C603" s="24">
        <f>LEN(Answers!B602)</f>
        <v>0</v>
      </c>
      <c r="D603" s="24" t="str">
        <f t="shared" si="19"/>
        <v/>
      </c>
    </row>
    <row r="604" spans="1:4" x14ac:dyDescent="0.25">
      <c r="A604" s="27">
        <f>1 + LEN(Answers!B603) - LEN(SUBSTITUTE(Answers!B603,CHAR(10),""))</f>
        <v>1</v>
      </c>
      <c r="B604" s="24" t="str">
        <f t="shared" si="18"/>
        <v/>
      </c>
      <c r="C604" s="24">
        <f>LEN(Answers!B603)</f>
        <v>0</v>
      </c>
      <c r="D604" s="24" t="str">
        <f t="shared" si="19"/>
        <v/>
      </c>
    </row>
    <row r="605" spans="1:4" x14ac:dyDescent="0.25">
      <c r="A605" s="27">
        <f>1 + LEN(Answers!B604) - LEN(SUBSTITUTE(Answers!B604,CHAR(10),""))</f>
        <v>1</v>
      </c>
      <c r="B605" s="24" t="str">
        <f t="shared" si="18"/>
        <v/>
      </c>
      <c r="C605" s="24">
        <f>LEN(Answers!B604)</f>
        <v>0</v>
      </c>
      <c r="D605" s="24" t="str">
        <f t="shared" si="19"/>
        <v/>
      </c>
    </row>
    <row r="606" spans="1:4" x14ac:dyDescent="0.25">
      <c r="A606" s="27">
        <f>1 + LEN(Answers!B605) - LEN(SUBSTITUTE(Answers!B605,CHAR(10),""))</f>
        <v>1</v>
      </c>
      <c r="B606" s="24" t="str">
        <f t="shared" si="18"/>
        <v/>
      </c>
      <c r="C606" s="24">
        <f>LEN(Answers!B605)</f>
        <v>0</v>
      </c>
      <c r="D606" s="24" t="str">
        <f t="shared" si="19"/>
        <v/>
      </c>
    </row>
    <row r="607" spans="1:4" x14ac:dyDescent="0.25">
      <c r="A607" s="27">
        <f>1 + LEN(Answers!B606) - LEN(SUBSTITUTE(Answers!B606,CHAR(10),""))</f>
        <v>1</v>
      </c>
      <c r="B607" s="24" t="str">
        <f t="shared" si="18"/>
        <v/>
      </c>
      <c r="C607" s="24">
        <f>LEN(Answers!B606)</f>
        <v>0</v>
      </c>
      <c r="D607" s="24" t="str">
        <f t="shared" si="19"/>
        <v/>
      </c>
    </row>
    <row r="608" spans="1:4" x14ac:dyDescent="0.25">
      <c r="A608" s="27">
        <f>1 + LEN(Answers!B607) - LEN(SUBSTITUTE(Answers!B607,CHAR(10),""))</f>
        <v>1</v>
      </c>
      <c r="B608" s="24" t="str">
        <f t="shared" si="18"/>
        <v/>
      </c>
      <c r="C608" s="24">
        <f>LEN(Answers!B607)</f>
        <v>0</v>
      </c>
      <c r="D608" s="24" t="str">
        <f t="shared" si="19"/>
        <v/>
      </c>
    </row>
    <row r="609" spans="1:4" x14ac:dyDescent="0.25">
      <c r="A609" s="27">
        <f>1 + LEN(Answers!B608) - LEN(SUBSTITUTE(Answers!B608,CHAR(10),""))</f>
        <v>1</v>
      </c>
      <c r="B609" s="24" t="str">
        <f t="shared" si="18"/>
        <v/>
      </c>
      <c r="C609" s="24">
        <f>LEN(Answers!B608)</f>
        <v>0</v>
      </c>
      <c r="D609" s="24" t="str">
        <f t="shared" si="19"/>
        <v/>
      </c>
    </row>
    <row r="610" spans="1:4" x14ac:dyDescent="0.25">
      <c r="A610" s="27">
        <f>1 + LEN(Answers!B609) - LEN(SUBSTITUTE(Answers!B609,CHAR(10),""))</f>
        <v>1</v>
      </c>
      <c r="B610" s="24" t="str">
        <f t="shared" si="18"/>
        <v/>
      </c>
      <c r="C610" s="24">
        <f>LEN(Answers!B609)</f>
        <v>0</v>
      </c>
      <c r="D610" s="24" t="str">
        <f t="shared" si="19"/>
        <v/>
      </c>
    </row>
    <row r="611" spans="1:4" x14ac:dyDescent="0.25">
      <c r="A611" s="27">
        <f>1 + LEN(Answers!B610) - LEN(SUBSTITUTE(Answers!B610,CHAR(10),""))</f>
        <v>1</v>
      </c>
      <c r="B611" s="24" t="str">
        <f t="shared" si="18"/>
        <v/>
      </c>
      <c r="C611" s="24">
        <f>LEN(Answers!B610)</f>
        <v>0</v>
      </c>
      <c r="D611" s="24" t="str">
        <f t="shared" si="19"/>
        <v/>
      </c>
    </row>
    <row r="612" spans="1:4" x14ac:dyDescent="0.25">
      <c r="A612" s="27">
        <f>1 + LEN(Answers!B611) - LEN(SUBSTITUTE(Answers!B611,CHAR(10),""))</f>
        <v>1</v>
      </c>
      <c r="B612" s="24" t="str">
        <f t="shared" si="18"/>
        <v/>
      </c>
      <c r="C612" s="24">
        <f>LEN(Answers!B611)</f>
        <v>0</v>
      </c>
      <c r="D612" s="24" t="str">
        <f t="shared" si="19"/>
        <v/>
      </c>
    </row>
    <row r="613" spans="1:4" x14ac:dyDescent="0.25">
      <c r="A613" s="27">
        <f>1 + LEN(Answers!B612) - LEN(SUBSTITUTE(Answers!B612,CHAR(10),""))</f>
        <v>1</v>
      </c>
      <c r="B613" s="24" t="str">
        <f t="shared" si="18"/>
        <v/>
      </c>
      <c r="C613" s="24">
        <f>LEN(Answers!B612)</f>
        <v>0</v>
      </c>
      <c r="D613" s="24" t="str">
        <f t="shared" si="19"/>
        <v/>
      </c>
    </row>
    <row r="614" spans="1:4" x14ac:dyDescent="0.25">
      <c r="A614" s="27">
        <f>1 + LEN(Answers!B613) - LEN(SUBSTITUTE(Answers!B613,CHAR(10),""))</f>
        <v>1</v>
      </c>
      <c r="B614" s="24" t="str">
        <f t="shared" si="18"/>
        <v/>
      </c>
      <c r="C614" s="24">
        <f>LEN(Answers!B613)</f>
        <v>0</v>
      </c>
      <c r="D614" s="24" t="str">
        <f t="shared" si="19"/>
        <v/>
      </c>
    </row>
    <row r="615" spans="1:4" x14ac:dyDescent="0.25">
      <c r="A615" s="27">
        <f>1 + LEN(Answers!B614) - LEN(SUBSTITUTE(Answers!B614,CHAR(10),""))</f>
        <v>1</v>
      </c>
      <c r="B615" s="24" t="str">
        <f t="shared" si="18"/>
        <v/>
      </c>
      <c r="C615" s="24">
        <f>LEN(Answers!B614)</f>
        <v>0</v>
      </c>
      <c r="D615" s="24" t="str">
        <f t="shared" si="19"/>
        <v/>
      </c>
    </row>
    <row r="616" spans="1:4" x14ac:dyDescent="0.25">
      <c r="A616" s="27">
        <f>1 + LEN(Answers!B615) - LEN(SUBSTITUTE(Answers!B615,CHAR(10),""))</f>
        <v>1</v>
      </c>
      <c r="B616" s="24" t="str">
        <f t="shared" si="18"/>
        <v/>
      </c>
      <c r="C616" s="24">
        <f>LEN(Answers!B615)</f>
        <v>0</v>
      </c>
      <c r="D616" s="24" t="str">
        <f t="shared" si="19"/>
        <v/>
      </c>
    </row>
    <row r="617" spans="1:4" x14ac:dyDescent="0.25">
      <c r="A617" s="27">
        <f>1 + LEN(Answers!B616) - LEN(SUBSTITUTE(Answers!B616,CHAR(10),""))</f>
        <v>1</v>
      </c>
      <c r="B617" s="24" t="str">
        <f t="shared" si="18"/>
        <v/>
      </c>
      <c r="C617" s="24">
        <f>LEN(Answers!B616)</f>
        <v>0</v>
      </c>
      <c r="D617" s="24" t="str">
        <f t="shared" si="19"/>
        <v/>
      </c>
    </row>
    <row r="618" spans="1:4" x14ac:dyDescent="0.25">
      <c r="A618" s="27">
        <f>1 + LEN(Answers!B617) - LEN(SUBSTITUTE(Answers!B617,CHAR(10),""))</f>
        <v>1</v>
      </c>
      <c r="B618" s="24" t="str">
        <f t="shared" si="18"/>
        <v/>
      </c>
      <c r="C618" s="24">
        <f>LEN(Answers!B617)</f>
        <v>0</v>
      </c>
      <c r="D618" s="24" t="str">
        <f t="shared" si="19"/>
        <v/>
      </c>
    </row>
    <row r="619" spans="1:4" x14ac:dyDescent="0.25">
      <c r="A619" s="27">
        <f>1 + LEN(Answers!B618) - LEN(SUBSTITUTE(Answers!B618,CHAR(10),""))</f>
        <v>1</v>
      </c>
      <c r="B619" s="24" t="str">
        <f t="shared" si="18"/>
        <v/>
      </c>
      <c r="C619" s="24">
        <f>LEN(Answers!B618)</f>
        <v>0</v>
      </c>
      <c r="D619" s="24" t="str">
        <f t="shared" si="19"/>
        <v/>
      </c>
    </row>
    <row r="620" spans="1:4" x14ac:dyDescent="0.25">
      <c r="A620" s="27">
        <f>1 + LEN(Answers!B619) - LEN(SUBSTITUTE(Answers!B619,CHAR(10),""))</f>
        <v>1</v>
      </c>
      <c r="B620" s="24" t="str">
        <f t="shared" si="18"/>
        <v/>
      </c>
      <c r="C620" s="24">
        <f>LEN(Answers!B619)</f>
        <v>0</v>
      </c>
      <c r="D620" s="24" t="str">
        <f t="shared" si="19"/>
        <v/>
      </c>
    </row>
    <row r="621" spans="1:4" x14ac:dyDescent="0.25">
      <c r="A621" s="27">
        <f>1 + LEN(Answers!B620) - LEN(SUBSTITUTE(Answers!B620,CHAR(10),""))</f>
        <v>1</v>
      </c>
      <c r="B621" s="24" t="str">
        <f t="shared" si="18"/>
        <v/>
      </c>
      <c r="C621" s="24">
        <f>LEN(Answers!B620)</f>
        <v>0</v>
      </c>
      <c r="D621" s="24" t="str">
        <f t="shared" si="19"/>
        <v/>
      </c>
    </row>
    <row r="622" spans="1:4" x14ac:dyDescent="0.25">
      <c r="A622" s="27">
        <f>1 + LEN(Answers!B621) - LEN(SUBSTITUTE(Answers!B621,CHAR(10),""))</f>
        <v>1</v>
      </c>
      <c r="B622" s="24" t="str">
        <f t="shared" si="18"/>
        <v/>
      </c>
      <c r="C622" s="24">
        <f>LEN(Answers!B621)</f>
        <v>0</v>
      </c>
      <c r="D622" s="24" t="str">
        <f t="shared" si="19"/>
        <v/>
      </c>
    </row>
    <row r="623" spans="1:4" x14ac:dyDescent="0.25">
      <c r="A623" s="27">
        <f>1 + LEN(Answers!B622) - LEN(SUBSTITUTE(Answers!B622,CHAR(10),""))</f>
        <v>1</v>
      </c>
      <c r="B623" s="24" t="str">
        <f t="shared" si="18"/>
        <v/>
      </c>
      <c r="C623" s="24">
        <f>LEN(Answers!B622)</f>
        <v>0</v>
      </c>
      <c r="D623" s="24" t="str">
        <f t="shared" si="19"/>
        <v/>
      </c>
    </row>
    <row r="624" spans="1:4" x14ac:dyDescent="0.25">
      <c r="A624" s="27">
        <f>1 + LEN(Answers!B623) - LEN(SUBSTITUTE(Answers!B623,CHAR(10),""))</f>
        <v>1</v>
      </c>
      <c r="B624" s="24" t="str">
        <f t="shared" si="18"/>
        <v/>
      </c>
      <c r="C624" s="24">
        <f>LEN(Answers!B623)</f>
        <v>0</v>
      </c>
      <c r="D624" s="24" t="str">
        <f t="shared" si="19"/>
        <v/>
      </c>
    </row>
    <row r="625" spans="1:4" x14ac:dyDescent="0.25">
      <c r="A625" s="27">
        <f>1 + LEN(Answers!B624) - LEN(SUBSTITUTE(Answers!B624,CHAR(10),""))</f>
        <v>1</v>
      </c>
      <c r="B625" s="24" t="str">
        <f t="shared" si="18"/>
        <v/>
      </c>
      <c r="C625" s="24">
        <f>LEN(Answers!B624)</f>
        <v>0</v>
      </c>
      <c r="D625" s="24" t="str">
        <f t="shared" si="19"/>
        <v/>
      </c>
    </row>
    <row r="626" spans="1:4" x14ac:dyDescent="0.25">
      <c r="A626" s="27">
        <f>1 + LEN(Answers!B625) - LEN(SUBSTITUTE(Answers!B625,CHAR(10),""))</f>
        <v>1</v>
      </c>
      <c r="B626" s="24" t="str">
        <f t="shared" si="18"/>
        <v/>
      </c>
      <c r="C626" s="24">
        <f>LEN(Answers!B625)</f>
        <v>0</v>
      </c>
      <c r="D626" s="24" t="str">
        <f t="shared" si="19"/>
        <v/>
      </c>
    </row>
    <row r="627" spans="1:4" x14ac:dyDescent="0.25">
      <c r="A627" s="27">
        <f>1 + LEN(Answers!B626) - LEN(SUBSTITUTE(Answers!B626,CHAR(10),""))</f>
        <v>1</v>
      </c>
      <c r="B627" s="24" t="str">
        <f t="shared" si="18"/>
        <v/>
      </c>
      <c r="C627" s="24">
        <f>LEN(Answers!B626)</f>
        <v>0</v>
      </c>
      <c r="D627" s="24" t="str">
        <f t="shared" si="19"/>
        <v/>
      </c>
    </row>
    <row r="628" spans="1:4" x14ac:dyDescent="0.25">
      <c r="A628" s="27">
        <f>1 + LEN(Answers!B627) - LEN(SUBSTITUTE(Answers!B627,CHAR(10),""))</f>
        <v>1</v>
      </c>
      <c r="B628" s="24" t="str">
        <f t="shared" si="18"/>
        <v/>
      </c>
      <c r="C628" s="24">
        <f>LEN(Answers!B627)</f>
        <v>0</v>
      </c>
      <c r="D628" s="24" t="str">
        <f t="shared" si="19"/>
        <v/>
      </c>
    </row>
    <row r="629" spans="1:4" x14ac:dyDescent="0.25">
      <c r="A629" s="27">
        <f>1 + LEN(Answers!B628) - LEN(SUBSTITUTE(Answers!B628,CHAR(10),""))</f>
        <v>1</v>
      </c>
      <c r="B629" s="24" t="str">
        <f t="shared" si="18"/>
        <v/>
      </c>
      <c r="C629" s="24">
        <f>LEN(Answers!B628)</f>
        <v>0</v>
      </c>
      <c r="D629" s="24" t="str">
        <f t="shared" si="19"/>
        <v/>
      </c>
    </row>
    <row r="630" spans="1:4" x14ac:dyDescent="0.25">
      <c r="A630" s="27">
        <f>1 + LEN(Answers!B629) - LEN(SUBSTITUTE(Answers!B629,CHAR(10),""))</f>
        <v>1</v>
      </c>
      <c r="B630" s="24" t="str">
        <f t="shared" si="18"/>
        <v/>
      </c>
      <c r="C630" s="24">
        <f>LEN(Answers!B629)</f>
        <v>0</v>
      </c>
      <c r="D630" s="24" t="str">
        <f t="shared" si="19"/>
        <v/>
      </c>
    </row>
    <row r="631" spans="1:4" x14ac:dyDescent="0.25">
      <c r="A631" s="27">
        <f>1 + LEN(Answers!B630) - LEN(SUBSTITUTE(Answers!B630,CHAR(10),""))</f>
        <v>1</v>
      </c>
      <c r="B631" s="24" t="str">
        <f t="shared" si="18"/>
        <v/>
      </c>
      <c r="C631" s="24">
        <f>LEN(Answers!B630)</f>
        <v>0</v>
      </c>
      <c r="D631" s="24" t="str">
        <f t="shared" si="19"/>
        <v/>
      </c>
    </row>
    <row r="632" spans="1:4" x14ac:dyDescent="0.25">
      <c r="A632" s="27">
        <f>1 + LEN(Answers!B631) - LEN(SUBSTITUTE(Answers!B631,CHAR(10),""))</f>
        <v>1</v>
      </c>
      <c r="B632" s="24" t="str">
        <f t="shared" si="18"/>
        <v/>
      </c>
      <c r="C632" s="24">
        <f>LEN(Answers!B631)</f>
        <v>0</v>
      </c>
      <c r="D632" s="24" t="str">
        <f t="shared" si="19"/>
        <v/>
      </c>
    </row>
    <row r="633" spans="1:4" x14ac:dyDescent="0.25">
      <c r="A633" s="27">
        <f>1 + LEN(Answers!B632) - LEN(SUBSTITUTE(Answers!B632,CHAR(10),""))</f>
        <v>1</v>
      </c>
      <c r="B633" s="24" t="str">
        <f t="shared" si="18"/>
        <v/>
      </c>
      <c r="C633" s="24">
        <f>LEN(Answers!B632)</f>
        <v>0</v>
      </c>
      <c r="D633" s="24" t="str">
        <f t="shared" si="19"/>
        <v/>
      </c>
    </row>
    <row r="634" spans="1:4" x14ac:dyDescent="0.25">
      <c r="A634" s="27">
        <f>1 + LEN(Answers!B633) - LEN(SUBSTITUTE(Answers!B633,CHAR(10),""))</f>
        <v>1</v>
      </c>
      <c r="B634" s="24" t="str">
        <f t="shared" si="18"/>
        <v/>
      </c>
      <c r="C634" s="24">
        <f>LEN(Answers!B633)</f>
        <v>0</v>
      </c>
      <c r="D634" s="24" t="str">
        <f t="shared" si="19"/>
        <v/>
      </c>
    </row>
    <row r="635" spans="1:4" x14ac:dyDescent="0.25">
      <c r="A635" s="27">
        <f>1 + LEN(Answers!B634) - LEN(SUBSTITUTE(Answers!B634,CHAR(10),""))</f>
        <v>1</v>
      </c>
      <c r="B635" s="24" t="str">
        <f t="shared" si="18"/>
        <v/>
      </c>
      <c r="C635" s="24">
        <f>LEN(Answers!B634)</f>
        <v>0</v>
      </c>
      <c r="D635" s="24" t="str">
        <f t="shared" si="19"/>
        <v/>
      </c>
    </row>
    <row r="636" spans="1:4" x14ac:dyDescent="0.25">
      <c r="A636" s="27">
        <f>1 + LEN(Answers!B635) - LEN(SUBSTITUTE(Answers!B635,CHAR(10),""))</f>
        <v>1</v>
      </c>
      <c r="B636" s="24" t="str">
        <f t="shared" si="18"/>
        <v/>
      </c>
      <c r="C636" s="24">
        <f>LEN(Answers!B635)</f>
        <v>0</v>
      </c>
      <c r="D636" s="24" t="str">
        <f t="shared" si="19"/>
        <v/>
      </c>
    </row>
    <row r="637" spans="1:4" x14ac:dyDescent="0.25">
      <c r="A637" s="27">
        <f>1 + LEN(Answers!B636) - LEN(SUBSTITUTE(Answers!B636,CHAR(10),""))</f>
        <v>1</v>
      </c>
      <c r="B637" s="24" t="str">
        <f t="shared" si="18"/>
        <v/>
      </c>
      <c r="C637" s="24">
        <f>LEN(Answers!B636)</f>
        <v>0</v>
      </c>
      <c r="D637" s="24" t="str">
        <f t="shared" si="19"/>
        <v/>
      </c>
    </row>
    <row r="638" spans="1:4" x14ac:dyDescent="0.25">
      <c r="A638" s="27">
        <f>1 + LEN(Answers!B637) - LEN(SUBSTITUTE(Answers!B637,CHAR(10),""))</f>
        <v>1</v>
      </c>
      <c r="B638" s="24" t="str">
        <f t="shared" si="18"/>
        <v/>
      </c>
      <c r="C638" s="24">
        <f>LEN(Answers!B637)</f>
        <v>0</v>
      </c>
      <c r="D638" s="24" t="str">
        <f t="shared" si="19"/>
        <v/>
      </c>
    </row>
    <row r="639" spans="1:4" x14ac:dyDescent="0.25">
      <c r="A639" s="27">
        <f>1 + LEN(Answers!B638) - LEN(SUBSTITUTE(Answers!B638,CHAR(10),""))</f>
        <v>1</v>
      </c>
      <c r="B639" s="24" t="str">
        <f t="shared" si="18"/>
        <v/>
      </c>
      <c r="C639" s="24">
        <f>LEN(Answers!B638)</f>
        <v>0</v>
      </c>
      <c r="D639" s="24" t="str">
        <f t="shared" si="19"/>
        <v/>
      </c>
    </row>
    <row r="640" spans="1:4" x14ac:dyDescent="0.25">
      <c r="A640" s="27">
        <f>1 + LEN(Answers!B639) - LEN(SUBSTITUTE(Answers!B639,CHAR(10),""))</f>
        <v>1</v>
      </c>
      <c r="B640" s="24" t="str">
        <f t="shared" si="18"/>
        <v/>
      </c>
      <c r="C640" s="24">
        <f>LEN(Answers!B639)</f>
        <v>0</v>
      </c>
      <c r="D640" s="24" t="str">
        <f t="shared" si="19"/>
        <v/>
      </c>
    </row>
    <row r="641" spans="1:4" x14ac:dyDescent="0.25">
      <c r="A641" s="27">
        <f>1 + LEN(Answers!B640) - LEN(SUBSTITUTE(Answers!B640,CHAR(10),""))</f>
        <v>1</v>
      </c>
      <c r="B641" s="24" t="str">
        <f t="shared" si="18"/>
        <v/>
      </c>
      <c r="C641" s="24">
        <f>LEN(Answers!B640)</f>
        <v>0</v>
      </c>
      <c r="D641" s="24" t="str">
        <f t="shared" si="19"/>
        <v/>
      </c>
    </row>
    <row r="642" spans="1:4" x14ac:dyDescent="0.25">
      <c r="A642" s="27">
        <f>1 + LEN(Answers!B641) - LEN(SUBSTITUTE(Answers!B641,CHAR(10),""))</f>
        <v>1</v>
      </c>
      <c r="B642" s="24" t="str">
        <f t="shared" si="18"/>
        <v/>
      </c>
      <c r="C642" s="24">
        <f>LEN(Answers!B641)</f>
        <v>0</v>
      </c>
      <c r="D642" s="24" t="str">
        <f t="shared" si="19"/>
        <v/>
      </c>
    </row>
    <row r="643" spans="1:4" x14ac:dyDescent="0.25">
      <c r="A643" s="27">
        <f>1 + LEN(Answers!B642) - LEN(SUBSTITUTE(Answers!B642,CHAR(10),""))</f>
        <v>1</v>
      </c>
      <c r="B643" s="24" t="str">
        <f t="shared" si="18"/>
        <v/>
      </c>
      <c r="C643" s="24">
        <f>LEN(Answers!B642)</f>
        <v>0</v>
      </c>
      <c r="D643" s="24" t="str">
        <f t="shared" si="19"/>
        <v/>
      </c>
    </row>
    <row r="644" spans="1:4" x14ac:dyDescent="0.25">
      <c r="A644" s="27">
        <f>1 + LEN(Answers!B643) - LEN(SUBSTITUTE(Answers!B643,CHAR(10),""))</f>
        <v>1</v>
      </c>
      <c r="B644" s="24" t="str">
        <f t="shared" ref="B644:B707" si="20">IF(A644&gt;4,"alert","")</f>
        <v/>
      </c>
      <c r="C644" s="24">
        <f>LEN(Answers!B643)</f>
        <v>0</v>
      </c>
      <c r="D644" s="24" t="str">
        <f t="shared" ref="D644:D707" si="21">IF(C644&gt;120,"alert","")</f>
        <v/>
      </c>
    </row>
    <row r="645" spans="1:4" x14ac:dyDescent="0.25">
      <c r="A645" s="27">
        <f>1 + LEN(Answers!B644) - LEN(SUBSTITUTE(Answers!B644,CHAR(10),""))</f>
        <v>1</v>
      </c>
      <c r="B645" s="24" t="str">
        <f t="shared" si="20"/>
        <v/>
      </c>
      <c r="C645" s="24">
        <f>LEN(Answers!B644)</f>
        <v>0</v>
      </c>
      <c r="D645" s="24" t="str">
        <f t="shared" si="21"/>
        <v/>
      </c>
    </row>
    <row r="646" spans="1:4" x14ac:dyDescent="0.25">
      <c r="A646" s="27">
        <f>1 + LEN(Answers!B645) - LEN(SUBSTITUTE(Answers!B645,CHAR(10),""))</f>
        <v>1</v>
      </c>
      <c r="B646" s="24" t="str">
        <f t="shared" si="20"/>
        <v/>
      </c>
      <c r="C646" s="24">
        <f>LEN(Answers!B645)</f>
        <v>0</v>
      </c>
      <c r="D646" s="24" t="str">
        <f t="shared" si="21"/>
        <v/>
      </c>
    </row>
    <row r="647" spans="1:4" x14ac:dyDescent="0.25">
      <c r="A647" s="27">
        <f>1 + LEN(Answers!B646) - LEN(SUBSTITUTE(Answers!B646,CHAR(10),""))</f>
        <v>1</v>
      </c>
      <c r="B647" s="24" t="str">
        <f t="shared" si="20"/>
        <v/>
      </c>
      <c r="C647" s="24">
        <f>LEN(Answers!B646)</f>
        <v>0</v>
      </c>
      <c r="D647" s="24" t="str">
        <f t="shared" si="21"/>
        <v/>
      </c>
    </row>
    <row r="648" spans="1:4" x14ac:dyDescent="0.25">
      <c r="A648" s="27">
        <f>1 + LEN(Answers!B647) - LEN(SUBSTITUTE(Answers!B647,CHAR(10),""))</f>
        <v>1</v>
      </c>
      <c r="B648" s="24" t="str">
        <f t="shared" si="20"/>
        <v/>
      </c>
      <c r="C648" s="24">
        <f>LEN(Answers!B647)</f>
        <v>0</v>
      </c>
      <c r="D648" s="24" t="str">
        <f t="shared" si="21"/>
        <v/>
      </c>
    </row>
    <row r="649" spans="1:4" x14ac:dyDescent="0.25">
      <c r="A649" s="27">
        <f>1 + LEN(Answers!B648) - LEN(SUBSTITUTE(Answers!B648,CHAR(10),""))</f>
        <v>1</v>
      </c>
      <c r="B649" s="24" t="str">
        <f t="shared" si="20"/>
        <v/>
      </c>
      <c r="C649" s="24">
        <f>LEN(Answers!B648)</f>
        <v>0</v>
      </c>
      <c r="D649" s="24" t="str">
        <f t="shared" si="21"/>
        <v/>
      </c>
    </row>
    <row r="650" spans="1:4" x14ac:dyDescent="0.25">
      <c r="A650" s="27">
        <f>1 + LEN(Answers!B649) - LEN(SUBSTITUTE(Answers!B649,CHAR(10),""))</f>
        <v>1</v>
      </c>
      <c r="B650" s="24" t="str">
        <f t="shared" si="20"/>
        <v/>
      </c>
      <c r="C650" s="24">
        <f>LEN(Answers!B649)</f>
        <v>0</v>
      </c>
      <c r="D650" s="24" t="str">
        <f t="shared" si="21"/>
        <v/>
      </c>
    </row>
    <row r="651" spans="1:4" x14ac:dyDescent="0.25">
      <c r="A651" s="27">
        <f>1 + LEN(Answers!B650) - LEN(SUBSTITUTE(Answers!B650,CHAR(10),""))</f>
        <v>1</v>
      </c>
      <c r="B651" s="24" t="str">
        <f t="shared" si="20"/>
        <v/>
      </c>
      <c r="C651" s="24">
        <f>LEN(Answers!B650)</f>
        <v>0</v>
      </c>
      <c r="D651" s="24" t="str">
        <f t="shared" si="21"/>
        <v/>
      </c>
    </row>
    <row r="652" spans="1:4" x14ac:dyDescent="0.25">
      <c r="A652" s="27">
        <f>1 + LEN(Answers!B651) - LEN(SUBSTITUTE(Answers!B651,CHAR(10),""))</f>
        <v>1</v>
      </c>
      <c r="B652" s="24" t="str">
        <f t="shared" si="20"/>
        <v/>
      </c>
      <c r="C652" s="24">
        <f>LEN(Answers!B651)</f>
        <v>0</v>
      </c>
      <c r="D652" s="24" t="str">
        <f t="shared" si="21"/>
        <v/>
      </c>
    </row>
    <row r="653" spans="1:4" x14ac:dyDescent="0.25">
      <c r="A653" s="27">
        <f>1 + LEN(Answers!B652) - LEN(SUBSTITUTE(Answers!B652,CHAR(10),""))</f>
        <v>1</v>
      </c>
      <c r="B653" s="24" t="str">
        <f t="shared" si="20"/>
        <v/>
      </c>
      <c r="C653" s="24">
        <f>LEN(Answers!B652)</f>
        <v>0</v>
      </c>
      <c r="D653" s="24" t="str">
        <f t="shared" si="21"/>
        <v/>
      </c>
    </row>
    <row r="654" spans="1:4" x14ac:dyDescent="0.25">
      <c r="A654" s="27">
        <f>1 + LEN(Answers!B653) - LEN(SUBSTITUTE(Answers!B653,CHAR(10),""))</f>
        <v>1</v>
      </c>
      <c r="B654" s="24" t="str">
        <f t="shared" si="20"/>
        <v/>
      </c>
      <c r="C654" s="24">
        <f>LEN(Answers!B653)</f>
        <v>0</v>
      </c>
      <c r="D654" s="24" t="str">
        <f t="shared" si="21"/>
        <v/>
      </c>
    </row>
    <row r="655" spans="1:4" x14ac:dyDescent="0.25">
      <c r="A655" s="27">
        <f>1 + LEN(Answers!B654) - LEN(SUBSTITUTE(Answers!B654,CHAR(10),""))</f>
        <v>1</v>
      </c>
      <c r="B655" s="24" t="str">
        <f t="shared" si="20"/>
        <v/>
      </c>
      <c r="C655" s="24">
        <f>LEN(Answers!B654)</f>
        <v>0</v>
      </c>
      <c r="D655" s="24" t="str">
        <f t="shared" si="21"/>
        <v/>
      </c>
    </row>
    <row r="656" spans="1:4" x14ac:dyDescent="0.25">
      <c r="A656" s="27">
        <f>1 + LEN(Answers!B655) - LEN(SUBSTITUTE(Answers!B655,CHAR(10),""))</f>
        <v>1</v>
      </c>
      <c r="B656" s="24" t="str">
        <f t="shared" si="20"/>
        <v/>
      </c>
      <c r="C656" s="24">
        <f>LEN(Answers!B655)</f>
        <v>0</v>
      </c>
      <c r="D656" s="24" t="str">
        <f t="shared" si="21"/>
        <v/>
      </c>
    </row>
    <row r="657" spans="1:4" x14ac:dyDescent="0.25">
      <c r="A657" s="27">
        <f>1 + LEN(Answers!B656) - LEN(SUBSTITUTE(Answers!B656,CHAR(10),""))</f>
        <v>1</v>
      </c>
      <c r="B657" s="24" t="str">
        <f t="shared" si="20"/>
        <v/>
      </c>
      <c r="C657" s="24">
        <f>LEN(Answers!B656)</f>
        <v>0</v>
      </c>
      <c r="D657" s="24" t="str">
        <f t="shared" si="21"/>
        <v/>
      </c>
    </row>
    <row r="658" spans="1:4" x14ac:dyDescent="0.25">
      <c r="A658" s="27">
        <f>1 + LEN(Answers!B657) - LEN(SUBSTITUTE(Answers!B657,CHAR(10),""))</f>
        <v>1</v>
      </c>
      <c r="B658" s="24" t="str">
        <f t="shared" si="20"/>
        <v/>
      </c>
      <c r="C658" s="24">
        <f>LEN(Answers!B657)</f>
        <v>0</v>
      </c>
      <c r="D658" s="24" t="str">
        <f t="shared" si="21"/>
        <v/>
      </c>
    </row>
    <row r="659" spans="1:4" x14ac:dyDescent="0.25">
      <c r="A659" s="27">
        <f>1 + LEN(Answers!B658) - LEN(SUBSTITUTE(Answers!B658,CHAR(10),""))</f>
        <v>1</v>
      </c>
      <c r="B659" s="24" t="str">
        <f t="shared" si="20"/>
        <v/>
      </c>
      <c r="C659" s="24">
        <f>LEN(Answers!B658)</f>
        <v>0</v>
      </c>
      <c r="D659" s="24" t="str">
        <f t="shared" si="21"/>
        <v/>
      </c>
    </row>
    <row r="660" spans="1:4" x14ac:dyDescent="0.25">
      <c r="A660" s="27">
        <f>1 + LEN(Answers!B659) - LEN(SUBSTITUTE(Answers!B659,CHAR(10),""))</f>
        <v>1</v>
      </c>
      <c r="B660" s="24" t="str">
        <f t="shared" si="20"/>
        <v/>
      </c>
      <c r="C660" s="24">
        <f>LEN(Answers!B659)</f>
        <v>0</v>
      </c>
      <c r="D660" s="24" t="str">
        <f t="shared" si="21"/>
        <v/>
      </c>
    </row>
    <row r="661" spans="1:4" x14ac:dyDescent="0.25">
      <c r="A661" s="27">
        <f>1 + LEN(Answers!B660) - LEN(SUBSTITUTE(Answers!B660,CHAR(10),""))</f>
        <v>1</v>
      </c>
      <c r="B661" s="24" t="str">
        <f t="shared" si="20"/>
        <v/>
      </c>
      <c r="C661" s="24">
        <f>LEN(Answers!B660)</f>
        <v>0</v>
      </c>
      <c r="D661" s="24" t="str">
        <f t="shared" si="21"/>
        <v/>
      </c>
    </row>
    <row r="662" spans="1:4" x14ac:dyDescent="0.25">
      <c r="A662" s="27">
        <f>1 + LEN(Answers!B661) - LEN(SUBSTITUTE(Answers!B661,CHAR(10),""))</f>
        <v>1</v>
      </c>
      <c r="B662" s="24" t="str">
        <f t="shared" si="20"/>
        <v/>
      </c>
      <c r="C662" s="24">
        <f>LEN(Answers!B661)</f>
        <v>0</v>
      </c>
      <c r="D662" s="24" t="str">
        <f t="shared" si="21"/>
        <v/>
      </c>
    </row>
    <row r="663" spans="1:4" x14ac:dyDescent="0.25">
      <c r="A663" s="27">
        <f>1 + LEN(Answers!B662) - LEN(SUBSTITUTE(Answers!B662,CHAR(10),""))</f>
        <v>1</v>
      </c>
      <c r="B663" s="24" t="str">
        <f t="shared" si="20"/>
        <v/>
      </c>
      <c r="C663" s="24">
        <f>LEN(Answers!B662)</f>
        <v>0</v>
      </c>
      <c r="D663" s="24" t="str">
        <f t="shared" si="21"/>
        <v/>
      </c>
    </row>
    <row r="664" spans="1:4" x14ac:dyDescent="0.25">
      <c r="A664" s="27">
        <f>1 + LEN(Answers!B663) - LEN(SUBSTITUTE(Answers!B663,CHAR(10),""))</f>
        <v>1</v>
      </c>
      <c r="B664" s="24" t="str">
        <f t="shared" si="20"/>
        <v/>
      </c>
      <c r="C664" s="24">
        <f>LEN(Answers!B663)</f>
        <v>0</v>
      </c>
      <c r="D664" s="24" t="str">
        <f t="shared" si="21"/>
        <v/>
      </c>
    </row>
    <row r="665" spans="1:4" x14ac:dyDescent="0.25">
      <c r="A665" s="27">
        <f>1 + LEN(Answers!B664) - LEN(SUBSTITUTE(Answers!B664,CHAR(10),""))</f>
        <v>1</v>
      </c>
      <c r="B665" s="24" t="str">
        <f t="shared" si="20"/>
        <v/>
      </c>
      <c r="C665" s="24">
        <f>LEN(Answers!B664)</f>
        <v>0</v>
      </c>
      <c r="D665" s="24" t="str">
        <f t="shared" si="21"/>
        <v/>
      </c>
    </row>
    <row r="666" spans="1:4" x14ac:dyDescent="0.25">
      <c r="A666" s="27">
        <f>1 + LEN(Answers!B665) - LEN(SUBSTITUTE(Answers!B665,CHAR(10),""))</f>
        <v>1</v>
      </c>
      <c r="B666" s="24" t="str">
        <f t="shared" si="20"/>
        <v/>
      </c>
      <c r="C666" s="24">
        <f>LEN(Answers!B665)</f>
        <v>0</v>
      </c>
      <c r="D666" s="24" t="str">
        <f t="shared" si="21"/>
        <v/>
      </c>
    </row>
    <row r="667" spans="1:4" x14ac:dyDescent="0.25">
      <c r="A667" s="27">
        <f>1 + LEN(Answers!B666) - LEN(SUBSTITUTE(Answers!B666,CHAR(10),""))</f>
        <v>1</v>
      </c>
      <c r="B667" s="24" t="str">
        <f t="shared" si="20"/>
        <v/>
      </c>
      <c r="C667" s="24">
        <f>LEN(Answers!B666)</f>
        <v>0</v>
      </c>
      <c r="D667" s="24" t="str">
        <f t="shared" si="21"/>
        <v/>
      </c>
    </row>
    <row r="668" spans="1:4" x14ac:dyDescent="0.25">
      <c r="A668" s="27">
        <f>1 + LEN(Answers!B667) - LEN(SUBSTITUTE(Answers!B667,CHAR(10),""))</f>
        <v>1</v>
      </c>
      <c r="B668" s="24" t="str">
        <f t="shared" si="20"/>
        <v/>
      </c>
      <c r="C668" s="24">
        <f>LEN(Answers!B667)</f>
        <v>0</v>
      </c>
      <c r="D668" s="24" t="str">
        <f t="shared" si="21"/>
        <v/>
      </c>
    </row>
    <row r="669" spans="1:4" x14ac:dyDescent="0.25">
      <c r="A669" s="27">
        <f>1 + LEN(Answers!B668) - LEN(SUBSTITUTE(Answers!B668,CHAR(10),""))</f>
        <v>1</v>
      </c>
      <c r="B669" s="24" t="str">
        <f t="shared" si="20"/>
        <v/>
      </c>
      <c r="C669" s="24">
        <f>LEN(Answers!B668)</f>
        <v>0</v>
      </c>
      <c r="D669" s="24" t="str">
        <f t="shared" si="21"/>
        <v/>
      </c>
    </row>
    <row r="670" spans="1:4" x14ac:dyDescent="0.25">
      <c r="A670" s="27">
        <f>1 + LEN(Answers!B669) - LEN(SUBSTITUTE(Answers!B669,CHAR(10),""))</f>
        <v>1</v>
      </c>
      <c r="B670" s="24" t="str">
        <f t="shared" si="20"/>
        <v/>
      </c>
      <c r="C670" s="24">
        <f>LEN(Answers!B669)</f>
        <v>0</v>
      </c>
      <c r="D670" s="24" t="str">
        <f t="shared" si="21"/>
        <v/>
      </c>
    </row>
    <row r="671" spans="1:4" x14ac:dyDescent="0.25">
      <c r="A671" s="27">
        <f>1 + LEN(Answers!B670) - LEN(SUBSTITUTE(Answers!B670,CHAR(10),""))</f>
        <v>1</v>
      </c>
      <c r="B671" s="24" t="str">
        <f t="shared" si="20"/>
        <v/>
      </c>
      <c r="C671" s="24">
        <f>LEN(Answers!B670)</f>
        <v>0</v>
      </c>
      <c r="D671" s="24" t="str">
        <f t="shared" si="21"/>
        <v/>
      </c>
    </row>
    <row r="672" spans="1:4" x14ac:dyDescent="0.25">
      <c r="A672" s="27">
        <f>1 + LEN(Answers!B671) - LEN(SUBSTITUTE(Answers!B671,CHAR(10),""))</f>
        <v>1</v>
      </c>
      <c r="B672" s="24" t="str">
        <f t="shared" si="20"/>
        <v/>
      </c>
      <c r="C672" s="24">
        <f>LEN(Answers!B671)</f>
        <v>0</v>
      </c>
      <c r="D672" s="24" t="str">
        <f t="shared" si="21"/>
        <v/>
      </c>
    </row>
    <row r="673" spans="1:4" x14ac:dyDescent="0.25">
      <c r="A673" s="27">
        <f>1 + LEN(Answers!B672) - LEN(SUBSTITUTE(Answers!B672,CHAR(10),""))</f>
        <v>1</v>
      </c>
      <c r="B673" s="24" t="str">
        <f t="shared" si="20"/>
        <v/>
      </c>
      <c r="C673" s="24">
        <f>LEN(Answers!B672)</f>
        <v>0</v>
      </c>
      <c r="D673" s="24" t="str">
        <f t="shared" si="21"/>
        <v/>
      </c>
    </row>
    <row r="674" spans="1:4" x14ac:dyDescent="0.25">
      <c r="A674" s="27">
        <f>1 + LEN(Answers!B673) - LEN(SUBSTITUTE(Answers!B673,CHAR(10),""))</f>
        <v>1</v>
      </c>
      <c r="B674" s="24" t="str">
        <f t="shared" si="20"/>
        <v/>
      </c>
      <c r="C674" s="24">
        <f>LEN(Answers!B673)</f>
        <v>0</v>
      </c>
      <c r="D674" s="24" t="str">
        <f t="shared" si="21"/>
        <v/>
      </c>
    </row>
    <row r="675" spans="1:4" x14ac:dyDescent="0.25">
      <c r="A675" s="27">
        <f>1 + LEN(Answers!B674) - LEN(SUBSTITUTE(Answers!B674,CHAR(10),""))</f>
        <v>1</v>
      </c>
      <c r="B675" s="24" t="str">
        <f t="shared" si="20"/>
        <v/>
      </c>
      <c r="C675" s="24">
        <f>LEN(Answers!B674)</f>
        <v>0</v>
      </c>
      <c r="D675" s="24" t="str">
        <f t="shared" si="21"/>
        <v/>
      </c>
    </row>
    <row r="676" spans="1:4" x14ac:dyDescent="0.25">
      <c r="A676" s="27">
        <f>1 + LEN(Answers!B675) - LEN(SUBSTITUTE(Answers!B675,CHAR(10),""))</f>
        <v>1</v>
      </c>
      <c r="B676" s="24" t="str">
        <f t="shared" si="20"/>
        <v/>
      </c>
      <c r="C676" s="24">
        <f>LEN(Answers!B675)</f>
        <v>0</v>
      </c>
      <c r="D676" s="24" t="str">
        <f t="shared" si="21"/>
        <v/>
      </c>
    </row>
    <row r="677" spans="1:4" x14ac:dyDescent="0.25">
      <c r="A677" s="27">
        <f>1 + LEN(Answers!B676) - LEN(SUBSTITUTE(Answers!B676,CHAR(10),""))</f>
        <v>1</v>
      </c>
      <c r="B677" s="24" t="str">
        <f t="shared" si="20"/>
        <v/>
      </c>
      <c r="C677" s="24">
        <f>LEN(Answers!B676)</f>
        <v>0</v>
      </c>
      <c r="D677" s="24" t="str">
        <f t="shared" si="21"/>
        <v/>
      </c>
    </row>
    <row r="678" spans="1:4" x14ac:dyDescent="0.25">
      <c r="A678" s="27">
        <f>1 + LEN(Answers!B677) - LEN(SUBSTITUTE(Answers!B677,CHAR(10),""))</f>
        <v>1</v>
      </c>
      <c r="B678" s="24" t="str">
        <f t="shared" si="20"/>
        <v/>
      </c>
      <c r="C678" s="24">
        <f>LEN(Answers!B677)</f>
        <v>0</v>
      </c>
      <c r="D678" s="24" t="str">
        <f t="shared" si="21"/>
        <v/>
      </c>
    </row>
    <row r="679" spans="1:4" x14ac:dyDescent="0.25">
      <c r="A679" s="27">
        <f>1 + LEN(Answers!B678) - LEN(SUBSTITUTE(Answers!B678,CHAR(10),""))</f>
        <v>1</v>
      </c>
      <c r="B679" s="24" t="str">
        <f t="shared" si="20"/>
        <v/>
      </c>
      <c r="C679" s="24">
        <f>LEN(Answers!B678)</f>
        <v>0</v>
      </c>
      <c r="D679" s="24" t="str">
        <f t="shared" si="21"/>
        <v/>
      </c>
    </row>
    <row r="680" spans="1:4" x14ac:dyDescent="0.25">
      <c r="A680" s="27">
        <f>1 + LEN(Answers!B679) - LEN(SUBSTITUTE(Answers!B679,CHAR(10),""))</f>
        <v>1</v>
      </c>
      <c r="B680" s="24" t="str">
        <f t="shared" si="20"/>
        <v/>
      </c>
      <c r="C680" s="24">
        <f>LEN(Answers!B679)</f>
        <v>0</v>
      </c>
      <c r="D680" s="24" t="str">
        <f t="shared" si="21"/>
        <v/>
      </c>
    </row>
    <row r="681" spans="1:4" x14ac:dyDescent="0.25">
      <c r="A681" s="27">
        <f>1 + LEN(Answers!B680) - LEN(SUBSTITUTE(Answers!B680,CHAR(10),""))</f>
        <v>1</v>
      </c>
      <c r="B681" s="24" t="str">
        <f t="shared" si="20"/>
        <v/>
      </c>
      <c r="C681" s="24">
        <f>LEN(Answers!B680)</f>
        <v>0</v>
      </c>
      <c r="D681" s="24" t="str">
        <f t="shared" si="21"/>
        <v/>
      </c>
    </row>
    <row r="682" spans="1:4" x14ac:dyDescent="0.25">
      <c r="A682" s="27">
        <f>1 + LEN(Answers!B681) - LEN(SUBSTITUTE(Answers!B681,CHAR(10),""))</f>
        <v>1</v>
      </c>
      <c r="B682" s="24" t="str">
        <f t="shared" si="20"/>
        <v/>
      </c>
      <c r="C682" s="24">
        <f>LEN(Answers!B681)</f>
        <v>0</v>
      </c>
      <c r="D682" s="24" t="str">
        <f t="shared" si="21"/>
        <v/>
      </c>
    </row>
    <row r="683" spans="1:4" x14ac:dyDescent="0.25">
      <c r="A683" s="27">
        <f>1 + LEN(Answers!B682) - LEN(SUBSTITUTE(Answers!B682,CHAR(10),""))</f>
        <v>1</v>
      </c>
      <c r="B683" s="24" t="str">
        <f t="shared" si="20"/>
        <v/>
      </c>
      <c r="C683" s="24">
        <f>LEN(Answers!B682)</f>
        <v>0</v>
      </c>
      <c r="D683" s="24" t="str">
        <f t="shared" si="21"/>
        <v/>
      </c>
    </row>
    <row r="684" spans="1:4" x14ac:dyDescent="0.25">
      <c r="A684" s="27">
        <f>1 + LEN(Answers!B683) - LEN(SUBSTITUTE(Answers!B683,CHAR(10),""))</f>
        <v>1</v>
      </c>
      <c r="B684" s="24" t="str">
        <f t="shared" si="20"/>
        <v/>
      </c>
      <c r="C684" s="24">
        <f>LEN(Answers!B683)</f>
        <v>0</v>
      </c>
      <c r="D684" s="24" t="str">
        <f t="shared" si="21"/>
        <v/>
      </c>
    </row>
    <row r="685" spans="1:4" x14ac:dyDescent="0.25">
      <c r="A685" s="27">
        <f>1 + LEN(Answers!B684) - LEN(SUBSTITUTE(Answers!B684,CHAR(10),""))</f>
        <v>1</v>
      </c>
      <c r="B685" s="24" t="str">
        <f t="shared" si="20"/>
        <v/>
      </c>
      <c r="C685" s="24">
        <f>LEN(Answers!B684)</f>
        <v>0</v>
      </c>
      <c r="D685" s="24" t="str">
        <f t="shared" si="21"/>
        <v/>
      </c>
    </row>
    <row r="686" spans="1:4" x14ac:dyDescent="0.25">
      <c r="A686" s="27">
        <f>1 + LEN(Answers!B685) - LEN(SUBSTITUTE(Answers!B685,CHAR(10),""))</f>
        <v>1</v>
      </c>
      <c r="B686" s="24" t="str">
        <f t="shared" si="20"/>
        <v/>
      </c>
      <c r="C686" s="24">
        <f>LEN(Answers!B685)</f>
        <v>0</v>
      </c>
      <c r="D686" s="24" t="str">
        <f t="shared" si="21"/>
        <v/>
      </c>
    </row>
    <row r="687" spans="1:4" x14ac:dyDescent="0.25">
      <c r="A687" s="27">
        <f>1 + LEN(Answers!B686) - LEN(SUBSTITUTE(Answers!B686,CHAR(10),""))</f>
        <v>1</v>
      </c>
      <c r="B687" s="24" t="str">
        <f t="shared" si="20"/>
        <v/>
      </c>
      <c r="C687" s="24">
        <f>LEN(Answers!B686)</f>
        <v>0</v>
      </c>
      <c r="D687" s="24" t="str">
        <f t="shared" si="21"/>
        <v/>
      </c>
    </row>
    <row r="688" spans="1:4" x14ac:dyDescent="0.25">
      <c r="A688" s="27">
        <f>1 + LEN(Answers!B687) - LEN(SUBSTITUTE(Answers!B687,CHAR(10),""))</f>
        <v>1</v>
      </c>
      <c r="B688" s="24" t="str">
        <f t="shared" si="20"/>
        <v/>
      </c>
      <c r="C688" s="24">
        <f>LEN(Answers!B687)</f>
        <v>0</v>
      </c>
      <c r="D688" s="24" t="str">
        <f t="shared" si="21"/>
        <v/>
      </c>
    </row>
    <row r="689" spans="1:4" x14ac:dyDescent="0.25">
      <c r="A689" s="27">
        <f>1 + LEN(Answers!B688) - LEN(SUBSTITUTE(Answers!B688,CHAR(10),""))</f>
        <v>1</v>
      </c>
      <c r="B689" s="24" t="str">
        <f t="shared" si="20"/>
        <v/>
      </c>
      <c r="C689" s="24">
        <f>LEN(Answers!B688)</f>
        <v>0</v>
      </c>
      <c r="D689" s="24" t="str">
        <f t="shared" si="21"/>
        <v/>
      </c>
    </row>
    <row r="690" spans="1:4" x14ac:dyDescent="0.25">
      <c r="A690" s="27">
        <f>1 + LEN(Answers!B689) - LEN(SUBSTITUTE(Answers!B689,CHAR(10),""))</f>
        <v>1</v>
      </c>
      <c r="B690" s="24" t="str">
        <f t="shared" si="20"/>
        <v/>
      </c>
      <c r="C690" s="24">
        <f>LEN(Answers!B689)</f>
        <v>0</v>
      </c>
      <c r="D690" s="24" t="str">
        <f t="shared" si="21"/>
        <v/>
      </c>
    </row>
    <row r="691" spans="1:4" x14ac:dyDescent="0.25">
      <c r="A691" s="27">
        <f>1 + LEN(Answers!B690) - LEN(SUBSTITUTE(Answers!B690,CHAR(10),""))</f>
        <v>1</v>
      </c>
      <c r="B691" s="24" t="str">
        <f t="shared" si="20"/>
        <v/>
      </c>
      <c r="C691" s="24">
        <f>LEN(Answers!B690)</f>
        <v>0</v>
      </c>
      <c r="D691" s="24" t="str">
        <f t="shared" si="21"/>
        <v/>
      </c>
    </row>
    <row r="692" spans="1:4" x14ac:dyDescent="0.25">
      <c r="A692" s="27">
        <f>1 + LEN(Answers!B691) - LEN(SUBSTITUTE(Answers!B691,CHAR(10),""))</f>
        <v>1</v>
      </c>
      <c r="B692" s="24" t="str">
        <f t="shared" si="20"/>
        <v/>
      </c>
      <c r="C692" s="24">
        <f>LEN(Answers!B691)</f>
        <v>0</v>
      </c>
      <c r="D692" s="24" t="str">
        <f t="shared" si="21"/>
        <v/>
      </c>
    </row>
    <row r="693" spans="1:4" x14ac:dyDescent="0.25">
      <c r="A693" s="27">
        <f>1 + LEN(Answers!B692) - LEN(SUBSTITUTE(Answers!B692,CHAR(10),""))</f>
        <v>1</v>
      </c>
      <c r="B693" s="24" t="str">
        <f t="shared" si="20"/>
        <v/>
      </c>
      <c r="C693" s="24">
        <f>LEN(Answers!B692)</f>
        <v>0</v>
      </c>
      <c r="D693" s="24" t="str">
        <f t="shared" si="21"/>
        <v/>
      </c>
    </row>
    <row r="694" spans="1:4" x14ac:dyDescent="0.25">
      <c r="A694" s="27">
        <f>1 + LEN(Answers!B693) - LEN(SUBSTITUTE(Answers!B693,CHAR(10),""))</f>
        <v>1</v>
      </c>
      <c r="B694" s="24" t="str">
        <f t="shared" si="20"/>
        <v/>
      </c>
      <c r="C694" s="24">
        <f>LEN(Answers!B693)</f>
        <v>0</v>
      </c>
      <c r="D694" s="24" t="str">
        <f t="shared" si="21"/>
        <v/>
      </c>
    </row>
    <row r="695" spans="1:4" x14ac:dyDescent="0.25">
      <c r="A695" s="27">
        <f>1 + LEN(Answers!B694) - LEN(SUBSTITUTE(Answers!B694,CHAR(10),""))</f>
        <v>1</v>
      </c>
      <c r="B695" s="24" t="str">
        <f t="shared" si="20"/>
        <v/>
      </c>
      <c r="C695" s="24">
        <f>LEN(Answers!B694)</f>
        <v>0</v>
      </c>
      <c r="D695" s="24" t="str">
        <f t="shared" si="21"/>
        <v/>
      </c>
    </row>
    <row r="696" spans="1:4" x14ac:dyDescent="0.25">
      <c r="A696" s="27">
        <f>1 + LEN(Answers!B695) - LEN(SUBSTITUTE(Answers!B695,CHAR(10),""))</f>
        <v>1</v>
      </c>
      <c r="B696" s="24" t="str">
        <f t="shared" si="20"/>
        <v/>
      </c>
      <c r="C696" s="24">
        <f>LEN(Answers!B695)</f>
        <v>0</v>
      </c>
      <c r="D696" s="24" t="str">
        <f t="shared" si="21"/>
        <v/>
      </c>
    </row>
    <row r="697" spans="1:4" x14ac:dyDescent="0.25">
      <c r="A697" s="27">
        <f>1 + LEN(Answers!B696) - LEN(SUBSTITUTE(Answers!B696,CHAR(10),""))</f>
        <v>1</v>
      </c>
      <c r="B697" s="24" t="str">
        <f t="shared" si="20"/>
        <v/>
      </c>
      <c r="C697" s="24">
        <f>LEN(Answers!B696)</f>
        <v>0</v>
      </c>
      <c r="D697" s="24" t="str">
        <f t="shared" si="21"/>
        <v/>
      </c>
    </row>
    <row r="698" spans="1:4" x14ac:dyDescent="0.25">
      <c r="A698" s="27">
        <f>1 + LEN(Answers!B697) - LEN(SUBSTITUTE(Answers!B697,CHAR(10),""))</f>
        <v>1</v>
      </c>
      <c r="B698" s="24" t="str">
        <f t="shared" si="20"/>
        <v/>
      </c>
      <c r="C698" s="24">
        <f>LEN(Answers!B697)</f>
        <v>0</v>
      </c>
      <c r="D698" s="24" t="str">
        <f t="shared" si="21"/>
        <v/>
      </c>
    </row>
    <row r="699" spans="1:4" x14ac:dyDescent="0.25">
      <c r="A699" s="27">
        <f>1 + LEN(Answers!B698) - LEN(SUBSTITUTE(Answers!B698,CHAR(10),""))</f>
        <v>1</v>
      </c>
      <c r="B699" s="24" t="str">
        <f t="shared" si="20"/>
        <v/>
      </c>
      <c r="C699" s="24">
        <f>LEN(Answers!B698)</f>
        <v>0</v>
      </c>
      <c r="D699" s="24" t="str">
        <f t="shared" si="21"/>
        <v/>
      </c>
    </row>
    <row r="700" spans="1:4" x14ac:dyDescent="0.25">
      <c r="A700" s="27">
        <f>1 + LEN(Answers!B699) - LEN(SUBSTITUTE(Answers!B699,CHAR(10),""))</f>
        <v>1</v>
      </c>
      <c r="B700" s="24" t="str">
        <f t="shared" si="20"/>
        <v/>
      </c>
      <c r="C700" s="24">
        <f>LEN(Answers!B699)</f>
        <v>0</v>
      </c>
      <c r="D700" s="24" t="str">
        <f t="shared" si="21"/>
        <v/>
      </c>
    </row>
    <row r="701" spans="1:4" x14ac:dyDescent="0.25">
      <c r="A701" s="27">
        <f>1 + LEN(Answers!B700) - LEN(SUBSTITUTE(Answers!B700,CHAR(10),""))</f>
        <v>1</v>
      </c>
      <c r="B701" s="24" t="str">
        <f t="shared" si="20"/>
        <v/>
      </c>
      <c r="C701" s="24">
        <f>LEN(Answers!B700)</f>
        <v>0</v>
      </c>
      <c r="D701" s="24" t="str">
        <f t="shared" si="21"/>
        <v/>
      </c>
    </row>
    <row r="702" spans="1:4" x14ac:dyDescent="0.25">
      <c r="A702" s="27">
        <f>1 + LEN(Answers!B701) - LEN(SUBSTITUTE(Answers!B701,CHAR(10),""))</f>
        <v>1</v>
      </c>
      <c r="B702" s="24" t="str">
        <f t="shared" si="20"/>
        <v/>
      </c>
      <c r="C702" s="24">
        <f>LEN(Answers!B701)</f>
        <v>0</v>
      </c>
      <c r="D702" s="24" t="str">
        <f t="shared" si="21"/>
        <v/>
      </c>
    </row>
    <row r="703" spans="1:4" x14ac:dyDescent="0.25">
      <c r="A703" s="27">
        <f>1 + LEN(Answers!B702) - LEN(SUBSTITUTE(Answers!B702,CHAR(10),""))</f>
        <v>1</v>
      </c>
      <c r="B703" s="24" t="str">
        <f t="shared" si="20"/>
        <v/>
      </c>
      <c r="C703" s="24">
        <f>LEN(Answers!B702)</f>
        <v>0</v>
      </c>
      <c r="D703" s="24" t="str">
        <f t="shared" si="21"/>
        <v/>
      </c>
    </row>
    <row r="704" spans="1:4" x14ac:dyDescent="0.25">
      <c r="A704" s="27">
        <f>1 + LEN(Answers!B703) - LEN(SUBSTITUTE(Answers!B703,CHAR(10),""))</f>
        <v>1</v>
      </c>
      <c r="B704" s="24" t="str">
        <f t="shared" si="20"/>
        <v/>
      </c>
      <c r="C704" s="24">
        <f>LEN(Answers!B703)</f>
        <v>0</v>
      </c>
      <c r="D704" s="24" t="str">
        <f t="shared" si="21"/>
        <v/>
      </c>
    </row>
    <row r="705" spans="1:4" x14ac:dyDescent="0.25">
      <c r="A705" s="27">
        <f>1 + LEN(Answers!B704) - LEN(SUBSTITUTE(Answers!B704,CHAR(10),""))</f>
        <v>1</v>
      </c>
      <c r="B705" s="24" t="str">
        <f t="shared" si="20"/>
        <v/>
      </c>
      <c r="C705" s="24">
        <f>LEN(Answers!B704)</f>
        <v>0</v>
      </c>
      <c r="D705" s="24" t="str">
        <f t="shared" si="21"/>
        <v/>
      </c>
    </row>
    <row r="706" spans="1:4" x14ac:dyDescent="0.25">
      <c r="A706" s="27">
        <f>1 + LEN(Answers!B705) - LEN(SUBSTITUTE(Answers!B705,CHAR(10),""))</f>
        <v>1</v>
      </c>
      <c r="B706" s="24" t="str">
        <f t="shared" si="20"/>
        <v/>
      </c>
      <c r="C706" s="24">
        <f>LEN(Answers!B705)</f>
        <v>0</v>
      </c>
      <c r="D706" s="24" t="str">
        <f t="shared" si="21"/>
        <v/>
      </c>
    </row>
    <row r="707" spans="1:4" x14ac:dyDescent="0.25">
      <c r="A707" s="27">
        <f>1 + LEN(Answers!B706) - LEN(SUBSTITUTE(Answers!B706,CHAR(10),""))</f>
        <v>1</v>
      </c>
      <c r="B707" s="24" t="str">
        <f t="shared" si="20"/>
        <v/>
      </c>
      <c r="C707" s="24">
        <f>LEN(Answers!B706)</f>
        <v>0</v>
      </c>
      <c r="D707" s="24" t="str">
        <f t="shared" si="21"/>
        <v/>
      </c>
    </row>
    <row r="708" spans="1:4" x14ac:dyDescent="0.25">
      <c r="A708" s="27">
        <f>1 + LEN(Answers!B707) - LEN(SUBSTITUTE(Answers!B707,CHAR(10),""))</f>
        <v>1</v>
      </c>
      <c r="B708" s="24" t="str">
        <f t="shared" ref="B708:B771" si="22">IF(A708&gt;4,"alert","")</f>
        <v/>
      </c>
      <c r="C708" s="24">
        <f>LEN(Answers!B707)</f>
        <v>0</v>
      </c>
      <c r="D708" s="24" t="str">
        <f t="shared" ref="D708:D771" si="23">IF(C708&gt;120,"alert","")</f>
        <v/>
      </c>
    </row>
    <row r="709" spans="1:4" x14ac:dyDescent="0.25">
      <c r="A709" s="27">
        <f>1 + LEN(Answers!B708) - LEN(SUBSTITUTE(Answers!B708,CHAR(10),""))</f>
        <v>1</v>
      </c>
      <c r="B709" s="24" t="str">
        <f t="shared" si="22"/>
        <v/>
      </c>
      <c r="C709" s="24">
        <f>LEN(Answers!B708)</f>
        <v>0</v>
      </c>
      <c r="D709" s="24" t="str">
        <f t="shared" si="23"/>
        <v/>
      </c>
    </row>
    <row r="710" spans="1:4" x14ac:dyDescent="0.25">
      <c r="A710" s="27">
        <f>1 + LEN(Answers!B709) - LEN(SUBSTITUTE(Answers!B709,CHAR(10),""))</f>
        <v>1</v>
      </c>
      <c r="B710" s="24" t="str">
        <f t="shared" si="22"/>
        <v/>
      </c>
      <c r="C710" s="24">
        <f>LEN(Answers!B709)</f>
        <v>0</v>
      </c>
      <c r="D710" s="24" t="str">
        <f t="shared" si="23"/>
        <v/>
      </c>
    </row>
    <row r="711" spans="1:4" x14ac:dyDescent="0.25">
      <c r="A711" s="27">
        <f>1 + LEN(Answers!B710) - LEN(SUBSTITUTE(Answers!B710,CHAR(10),""))</f>
        <v>1</v>
      </c>
      <c r="B711" s="24" t="str">
        <f t="shared" si="22"/>
        <v/>
      </c>
      <c r="C711" s="24">
        <f>LEN(Answers!B710)</f>
        <v>0</v>
      </c>
      <c r="D711" s="24" t="str">
        <f t="shared" si="23"/>
        <v/>
      </c>
    </row>
    <row r="712" spans="1:4" x14ac:dyDescent="0.25">
      <c r="A712" s="27">
        <f>1 + LEN(Answers!B711) - LEN(SUBSTITUTE(Answers!B711,CHAR(10),""))</f>
        <v>1</v>
      </c>
      <c r="B712" s="24" t="str">
        <f t="shared" si="22"/>
        <v/>
      </c>
      <c r="C712" s="24">
        <f>LEN(Answers!B711)</f>
        <v>0</v>
      </c>
      <c r="D712" s="24" t="str">
        <f t="shared" si="23"/>
        <v/>
      </c>
    </row>
    <row r="713" spans="1:4" x14ac:dyDescent="0.25">
      <c r="A713" s="27">
        <f>1 + LEN(Answers!B712) - LEN(SUBSTITUTE(Answers!B712,CHAR(10),""))</f>
        <v>1</v>
      </c>
      <c r="B713" s="24" t="str">
        <f t="shared" si="22"/>
        <v/>
      </c>
      <c r="C713" s="24">
        <f>LEN(Answers!B712)</f>
        <v>0</v>
      </c>
      <c r="D713" s="24" t="str">
        <f t="shared" si="23"/>
        <v/>
      </c>
    </row>
    <row r="714" spans="1:4" x14ac:dyDescent="0.25">
      <c r="A714" s="27">
        <f>1 + LEN(Answers!B713) - LEN(SUBSTITUTE(Answers!B713,CHAR(10),""))</f>
        <v>1</v>
      </c>
      <c r="B714" s="24" t="str">
        <f t="shared" si="22"/>
        <v/>
      </c>
      <c r="C714" s="24">
        <f>LEN(Answers!B713)</f>
        <v>0</v>
      </c>
      <c r="D714" s="24" t="str">
        <f t="shared" si="23"/>
        <v/>
      </c>
    </row>
    <row r="715" spans="1:4" x14ac:dyDescent="0.25">
      <c r="A715" s="27">
        <f>1 + LEN(Answers!B714) - LEN(SUBSTITUTE(Answers!B714,CHAR(10),""))</f>
        <v>1</v>
      </c>
      <c r="B715" s="24" t="str">
        <f t="shared" si="22"/>
        <v/>
      </c>
      <c r="C715" s="24">
        <f>LEN(Answers!B714)</f>
        <v>0</v>
      </c>
      <c r="D715" s="24" t="str">
        <f t="shared" si="23"/>
        <v/>
      </c>
    </row>
    <row r="716" spans="1:4" x14ac:dyDescent="0.25">
      <c r="A716" s="27">
        <f>1 + LEN(Answers!B715) - LEN(SUBSTITUTE(Answers!B715,CHAR(10),""))</f>
        <v>1</v>
      </c>
      <c r="B716" s="24" t="str">
        <f t="shared" si="22"/>
        <v/>
      </c>
      <c r="C716" s="24">
        <f>LEN(Answers!B715)</f>
        <v>0</v>
      </c>
      <c r="D716" s="24" t="str">
        <f t="shared" si="23"/>
        <v/>
      </c>
    </row>
    <row r="717" spans="1:4" x14ac:dyDescent="0.25">
      <c r="A717" s="27">
        <f>1 + LEN(Answers!B716) - LEN(SUBSTITUTE(Answers!B716,CHAR(10),""))</f>
        <v>1</v>
      </c>
      <c r="B717" s="24" t="str">
        <f t="shared" si="22"/>
        <v/>
      </c>
      <c r="C717" s="24">
        <f>LEN(Answers!B716)</f>
        <v>0</v>
      </c>
      <c r="D717" s="24" t="str">
        <f t="shared" si="23"/>
        <v/>
      </c>
    </row>
    <row r="718" spans="1:4" x14ac:dyDescent="0.25">
      <c r="A718" s="27">
        <f>1 + LEN(Answers!B717) - LEN(SUBSTITUTE(Answers!B717,CHAR(10),""))</f>
        <v>1</v>
      </c>
      <c r="B718" s="24" t="str">
        <f t="shared" si="22"/>
        <v/>
      </c>
      <c r="C718" s="24">
        <f>LEN(Answers!B717)</f>
        <v>0</v>
      </c>
      <c r="D718" s="24" t="str">
        <f t="shared" si="23"/>
        <v/>
      </c>
    </row>
    <row r="719" spans="1:4" x14ac:dyDescent="0.25">
      <c r="A719" s="27">
        <f>1 + LEN(Answers!B718) - LEN(SUBSTITUTE(Answers!B718,CHAR(10),""))</f>
        <v>1</v>
      </c>
      <c r="B719" s="24" t="str">
        <f t="shared" si="22"/>
        <v/>
      </c>
      <c r="C719" s="24">
        <f>LEN(Answers!B718)</f>
        <v>0</v>
      </c>
      <c r="D719" s="24" t="str">
        <f t="shared" si="23"/>
        <v/>
      </c>
    </row>
    <row r="720" spans="1:4" x14ac:dyDescent="0.25">
      <c r="A720" s="27">
        <f>1 + LEN(Answers!B719) - LEN(SUBSTITUTE(Answers!B719,CHAR(10),""))</f>
        <v>1</v>
      </c>
      <c r="B720" s="24" t="str">
        <f t="shared" si="22"/>
        <v/>
      </c>
      <c r="C720" s="24">
        <f>LEN(Answers!B719)</f>
        <v>0</v>
      </c>
      <c r="D720" s="24" t="str">
        <f t="shared" si="23"/>
        <v/>
      </c>
    </row>
    <row r="721" spans="1:4" x14ac:dyDescent="0.25">
      <c r="A721" s="27">
        <f>1 + LEN(Answers!B720) - LEN(SUBSTITUTE(Answers!B720,CHAR(10),""))</f>
        <v>1</v>
      </c>
      <c r="B721" s="24" t="str">
        <f t="shared" si="22"/>
        <v/>
      </c>
      <c r="C721" s="24">
        <f>LEN(Answers!B720)</f>
        <v>0</v>
      </c>
      <c r="D721" s="24" t="str">
        <f t="shared" si="23"/>
        <v/>
      </c>
    </row>
    <row r="722" spans="1:4" x14ac:dyDescent="0.25">
      <c r="A722" s="27">
        <f>1 + LEN(Answers!B721) - LEN(SUBSTITUTE(Answers!B721,CHAR(10),""))</f>
        <v>1</v>
      </c>
      <c r="B722" s="24" t="str">
        <f t="shared" si="22"/>
        <v/>
      </c>
      <c r="C722" s="24">
        <f>LEN(Answers!B721)</f>
        <v>0</v>
      </c>
      <c r="D722" s="24" t="str">
        <f t="shared" si="23"/>
        <v/>
      </c>
    </row>
    <row r="723" spans="1:4" x14ac:dyDescent="0.25">
      <c r="A723" s="27">
        <f>1 + LEN(Answers!B722) - LEN(SUBSTITUTE(Answers!B722,CHAR(10),""))</f>
        <v>1</v>
      </c>
      <c r="B723" s="24" t="str">
        <f t="shared" si="22"/>
        <v/>
      </c>
      <c r="C723" s="24">
        <f>LEN(Answers!B722)</f>
        <v>0</v>
      </c>
      <c r="D723" s="24" t="str">
        <f t="shared" si="23"/>
        <v/>
      </c>
    </row>
    <row r="724" spans="1:4" x14ac:dyDescent="0.25">
      <c r="A724" s="27">
        <f>1 + LEN(Answers!B723) - LEN(SUBSTITUTE(Answers!B723,CHAR(10),""))</f>
        <v>1</v>
      </c>
      <c r="B724" s="24" t="str">
        <f t="shared" si="22"/>
        <v/>
      </c>
      <c r="C724" s="24">
        <f>LEN(Answers!B723)</f>
        <v>0</v>
      </c>
      <c r="D724" s="24" t="str">
        <f t="shared" si="23"/>
        <v/>
      </c>
    </row>
    <row r="725" spans="1:4" x14ac:dyDescent="0.25">
      <c r="A725" s="27">
        <f>1 + LEN(Answers!B724) - LEN(SUBSTITUTE(Answers!B724,CHAR(10),""))</f>
        <v>1</v>
      </c>
      <c r="B725" s="24" t="str">
        <f t="shared" si="22"/>
        <v/>
      </c>
      <c r="C725" s="24">
        <f>LEN(Answers!B724)</f>
        <v>0</v>
      </c>
      <c r="D725" s="24" t="str">
        <f t="shared" si="23"/>
        <v/>
      </c>
    </row>
    <row r="726" spans="1:4" x14ac:dyDescent="0.25">
      <c r="A726" s="27">
        <f>1 + LEN(Answers!B725) - LEN(SUBSTITUTE(Answers!B725,CHAR(10),""))</f>
        <v>1</v>
      </c>
      <c r="B726" s="24" t="str">
        <f t="shared" si="22"/>
        <v/>
      </c>
      <c r="C726" s="24">
        <f>LEN(Answers!B725)</f>
        <v>0</v>
      </c>
      <c r="D726" s="24" t="str">
        <f t="shared" si="23"/>
        <v/>
      </c>
    </row>
    <row r="727" spans="1:4" x14ac:dyDescent="0.25">
      <c r="A727" s="27">
        <f>1 + LEN(Answers!B726) - LEN(SUBSTITUTE(Answers!B726,CHAR(10),""))</f>
        <v>1</v>
      </c>
      <c r="B727" s="24" t="str">
        <f t="shared" si="22"/>
        <v/>
      </c>
      <c r="C727" s="24">
        <f>LEN(Answers!B726)</f>
        <v>0</v>
      </c>
      <c r="D727" s="24" t="str">
        <f t="shared" si="23"/>
        <v/>
      </c>
    </row>
    <row r="728" spans="1:4" x14ac:dyDescent="0.25">
      <c r="A728" s="27">
        <f>1 + LEN(Answers!B727) - LEN(SUBSTITUTE(Answers!B727,CHAR(10),""))</f>
        <v>1</v>
      </c>
      <c r="B728" s="24" t="str">
        <f t="shared" si="22"/>
        <v/>
      </c>
      <c r="C728" s="24">
        <f>LEN(Answers!B727)</f>
        <v>0</v>
      </c>
      <c r="D728" s="24" t="str">
        <f t="shared" si="23"/>
        <v/>
      </c>
    </row>
    <row r="729" spans="1:4" x14ac:dyDescent="0.25">
      <c r="A729" s="27">
        <f>1 + LEN(Answers!B728) - LEN(SUBSTITUTE(Answers!B728,CHAR(10),""))</f>
        <v>1</v>
      </c>
      <c r="B729" s="24" t="str">
        <f t="shared" si="22"/>
        <v/>
      </c>
      <c r="C729" s="24">
        <f>LEN(Answers!B728)</f>
        <v>0</v>
      </c>
      <c r="D729" s="24" t="str">
        <f t="shared" si="23"/>
        <v/>
      </c>
    </row>
    <row r="730" spans="1:4" x14ac:dyDescent="0.25">
      <c r="A730" s="27">
        <f>1 + LEN(Answers!B729) - LEN(SUBSTITUTE(Answers!B729,CHAR(10),""))</f>
        <v>1</v>
      </c>
      <c r="B730" s="24" t="str">
        <f t="shared" si="22"/>
        <v/>
      </c>
      <c r="C730" s="24">
        <f>LEN(Answers!B729)</f>
        <v>0</v>
      </c>
      <c r="D730" s="24" t="str">
        <f t="shared" si="23"/>
        <v/>
      </c>
    </row>
    <row r="731" spans="1:4" x14ac:dyDescent="0.25">
      <c r="A731" s="27">
        <f>1 + LEN(Answers!B730) - LEN(SUBSTITUTE(Answers!B730,CHAR(10),""))</f>
        <v>1</v>
      </c>
      <c r="B731" s="24" t="str">
        <f t="shared" si="22"/>
        <v/>
      </c>
      <c r="C731" s="24">
        <f>LEN(Answers!B730)</f>
        <v>0</v>
      </c>
      <c r="D731" s="24" t="str">
        <f t="shared" si="23"/>
        <v/>
      </c>
    </row>
    <row r="732" spans="1:4" x14ac:dyDescent="0.25">
      <c r="A732" s="27">
        <f>1 + LEN(Answers!B731) - LEN(SUBSTITUTE(Answers!B731,CHAR(10),""))</f>
        <v>1</v>
      </c>
      <c r="B732" s="24" t="str">
        <f t="shared" si="22"/>
        <v/>
      </c>
      <c r="C732" s="24">
        <f>LEN(Answers!B731)</f>
        <v>0</v>
      </c>
      <c r="D732" s="24" t="str">
        <f t="shared" si="23"/>
        <v/>
      </c>
    </row>
    <row r="733" spans="1:4" x14ac:dyDescent="0.25">
      <c r="A733" s="27">
        <f>1 + LEN(Answers!B732) - LEN(SUBSTITUTE(Answers!B732,CHAR(10),""))</f>
        <v>1</v>
      </c>
      <c r="B733" s="24" t="str">
        <f t="shared" si="22"/>
        <v/>
      </c>
      <c r="C733" s="24">
        <f>LEN(Answers!B732)</f>
        <v>0</v>
      </c>
      <c r="D733" s="24" t="str">
        <f t="shared" si="23"/>
        <v/>
      </c>
    </row>
    <row r="734" spans="1:4" x14ac:dyDescent="0.25">
      <c r="A734" s="27">
        <f>1 + LEN(Answers!B733) - LEN(SUBSTITUTE(Answers!B733,CHAR(10),""))</f>
        <v>1</v>
      </c>
      <c r="B734" s="24" t="str">
        <f t="shared" si="22"/>
        <v/>
      </c>
      <c r="C734" s="24">
        <f>LEN(Answers!B733)</f>
        <v>0</v>
      </c>
      <c r="D734" s="24" t="str">
        <f t="shared" si="23"/>
        <v/>
      </c>
    </row>
    <row r="735" spans="1:4" x14ac:dyDescent="0.25">
      <c r="A735" s="27">
        <f>1 + LEN(Answers!B734) - LEN(SUBSTITUTE(Answers!B734,CHAR(10),""))</f>
        <v>1</v>
      </c>
      <c r="B735" s="24" t="str">
        <f t="shared" si="22"/>
        <v/>
      </c>
      <c r="C735" s="24">
        <f>LEN(Answers!B734)</f>
        <v>0</v>
      </c>
      <c r="D735" s="24" t="str">
        <f t="shared" si="23"/>
        <v/>
      </c>
    </row>
    <row r="736" spans="1:4" x14ac:dyDescent="0.25">
      <c r="A736" s="27">
        <f>1 + LEN(Answers!B735) - LEN(SUBSTITUTE(Answers!B735,CHAR(10),""))</f>
        <v>1</v>
      </c>
      <c r="B736" s="24" t="str">
        <f t="shared" si="22"/>
        <v/>
      </c>
      <c r="C736" s="24">
        <f>LEN(Answers!B735)</f>
        <v>0</v>
      </c>
      <c r="D736" s="24" t="str">
        <f t="shared" si="23"/>
        <v/>
      </c>
    </row>
    <row r="737" spans="1:4" x14ac:dyDescent="0.25">
      <c r="A737" s="27">
        <f>1 + LEN(Answers!B736) - LEN(SUBSTITUTE(Answers!B736,CHAR(10),""))</f>
        <v>1</v>
      </c>
      <c r="B737" s="24" t="str">
        <f t="shared" si="22"/>
        <v/>
      </c>
      <c r="C737" s="24">
        <f>LEN(Answers!B736)</f>
        <v>0</v>
      </c>
      <c r="D737" s="24" t="str">
        <f t="shared" si="23"/>
        <v/>
      </c>
    </row>
    <row r="738" spans="1:4" x14ac:dyDescent="0.25">
      <c r="A738" s="27">
        <f>1 + LEN(Answers!B737) - LEN(SUBSTITUTE(Answers!B737,CHAR(10),""))</f>
        <v>1</v>
      </c>
      <c r="B738" s="24" t="str">
        <f t="shared" si="22"/>
        <v/>
      </c>
      <c r="C738" s="24">
        <f>LEN(Answers!B737)</f>
        <v>0</v>
      </c>
      <c r="D738" s="24" t="str">
        <f t="shared" si="23"/>
        <v/>
      </c>
    </row>
    <row r="739" spans="1:4" x14ac:dyDescent="0.25">
      <c r="A739" s="27">
        <f>1 + LEN(Answers!B738) - LEN(SUBSTITUTE(Answers!B738,CHAR(10),""))</f>
        <v>1</v>
      </c>
      <c r="B739" s="24" t="str">
        <f t="shared" si="22"/>
        <v/>
      </c>
      <c r="C739" s="24">
        <f>LEN(Answers!B738)</f>
        <v>0</v>
      </c>
      <c r="D739" s="24" t="str">
        <f t="shared" si="23"/>
        <v/>
      </c>
    </row>
    <row r="740" spans="1:4" x14ac:dyDescent="0.25">
      <c r="A740" s="27">
        <f>1 + LEN(Answers!B739) - LEN(SUBSTITUTE(Answers!B739,CHAR(10),""))</f>
        <v>1</v>
      </c>
      <c r="B740" s="24" t="str">
        <f t="shared" si="22"/>
        <v/>
      </c>
      <c r="C740" s="24">
        <f>LEN(Answers!B739)</f>
        <v>0</v>
      </c>
      <c r="D740" s="24" t="str">
        <f t="shared" si="23"/>
        <v/>
      </c>
    </row>
    <row r="741" spans="1:4" x14ac:dyDescent="0.25">
      <c r="A741" s="27">
        <f>1 + LEN(Answers!B740) - LEN(SUBSTITUTE(Answers!B740,CHAR(10),""))</f>
        <v>1</v>
      </c>
      <c r="B741" s="24" t="str">
        <f t="shared" si="22"/>
        <v/>
      </c>
      <c r="C741" s="24">
        <f>LEN(Answers!B740)</f>
        <v>0</v>
      </c>
      <c r="D741" s="24" t="str">
        <f t="shared" si="23"/>
        <v/>
      </c>
    </row>
    <row r="742" spans="1:4" x14ac:dyDescent="0.25">
      <c r="A742" s="27">
        <f>1 + LEN(Answers!B741) - LEN(SUBSTITUTE(Answers!B741,CHAR(10),""))</f>
        <v>1</v>
      </c>
      <c r="B742" s="24" t="str">
        <f t="shared" si="22"/>
        <v/>
      </c>
      <c r="C742" s="24">
        <f>LEN(Answers!B741)</f>
        <v>0</v>
      </c>
      <c r="D742" s="24" t="str">
        <f t="shared" si="23"/>
        <v/>
      </c>
    </row>
    <row r="743" spans="1:4" x14ac:dyDescent="0.25">
      <c r="A743" s="27">
        <f>1 + LEN(Answers!B742) - LEN(SUBSTITUTE(Answers!B742,CHAR(10),""))</f>
        <v>1</v>
      </c>
      <c r="B743" s="24" t="str">
        <f t="shared" si="22"/>
        <v/>
      </c>
      <c r="C743" s="24">
        <f>LEN(Answers!B742)</f>
        <v>0</v>
      </c>
      <c r="D743" s="24" t="str">
        <f t="shared" si="23"/>
        <v/>
      </c>
    </row>
    <row r="744" spans="1:4" x14ac:dyDescent="0.25">
      <c r="A744" s="27">
        <f>1 + LEN(Answers!B743) - LEN(SUBSTITUTE(Answers!B743,CHAR(10),""))</f>
        <v>1</v>
      </c>
      <c r="B744" s="24" t="str">
        <f t="shared" si="22"/>
        <v/>
      </c>
      <c r="C744" s="24">
        <f>LEN(Answers!B743)</f>
        <v>0</v>
      </c>
      <c r="D744" s="24" t="str">
        <f t="shared" si="23"/>
        <v/>
      </c>
    </row>
    <row r="745" spans="1:4" x14ac:dyDescent="0.25">
      <c r="A745" s="27">
        <f>1 + LEN(Answers!B744) - LEN(SUBSTITUTE(Answers!B744,CHAR(10),""))</f>
        <v>1</v>
      </c>
      <c r="B745" s="24" t="str">
        <f t="shared" si="22"/>
        <v/>
      </c>
      <c r="C745" s="24">
        <f>LEN(Answers!B744)</f>
        <v>0</v>
      </c>
      <c r="D745" s="24" t="str">
        <f t="shared" si="23"/>
        <v/>
      </c>
    </row>
    <row r="746" spans="1:4" x14ac:dyDescent="0.25">
      <c r="A746" s="27">
        <f>1 + LEN(Answers!B745) - LEN(SUBSTITUTE(Answers!B745,CHAR(10),""))</f>
        <v>1</v>
      </c>
      <c r="B746" s="24" t="str">
        <f t="shared" si="22"/>
        <v/>
      </c>
      <c r="C746" s="24">
        <f>LEN(Answers!B745)</f>
        <v>0</v>
      </c>
      <c r="D746" s="24" t="str">
        <f t="shared" si="23"/>
        <v/>
      </c>
    </row>
    <row r="747" spans="1:4" x14ac:dyDescent="0.25">
      <c r="A747" s="27">
        <f>1 + LEN(Answers!B746) - LEN(SUBSTITUTE(Answers!B746,CHAR(10),""))</f>
        <v>1</v>
      </c>
      <c r="B747" s="24" t="str">
        <f t="shared" si="22"/>
        <v/>
      </c>
      <c r="C747" s="24">
        <f>LEN(Answers!B746)</f>
        <v>0</v>
      </c>
      <c r="D747" s="24" t="str">
        <f t="shared" si="23"/>
        <v/>
      </c>
    </row>
    <row r="748" spans="1:4" x14ac:dyDescent="0.25">
      <c r="A748" s="27">
        <f>1 + LEN(Answers!B747) - LEN(SUBSTITUTE(Answers!B747,CHAR(10),""))</f>
        <v>1</v>
      </c>
      <c r="B748" s="24" t="str">
        <f t="shared" si="22"/>
        <v/>
      </c>
      <c r="C748" s="24">
        <f>LEN(Answers!B747)</f>
        <v>0</v>
      </c>
      <c r="D748" s="24" t="str">
        <f t="shared" si="23"/>
        <v/>
      </c>
    </row>
    <row r="749" spans="1:4" x14ac:dyDescent="0.25">
      <c r="A749" s="27">
        <f>1 + LEN(Answers!B748) - LEN(SUBSTITUTE(Answers!B748,CHAR(10),""))</f>
        <v>1</v>
      </c>
      <c r="B749" s="24" t="str">
        <f t="shared" si="22"/>
        <v/>
      </c>
      <c r="C749" s="24">
        <f>LEN(Answers!B748)</f>
        <v>0</v>
      </c>
      <c r="D749" s="24" t="str">
        <f t="shared" si="23"/>
        <v/>
      </c>
    </row>
    <row r="750" spans="1:4" x14ac:dyDescent="0.25">
      <c r="A750" s="27">
        <f>1 + LEN(Answers!B749) - LEN(SUBSTITUTE(Answers!B749,CHAR(10),""))</f>
        <v>1</v>
      </c>
      <c r="B750" s="24" t="str">
        <f t="shared" si="22"/>
        <v/>
      </c>
      <c r="C750" s="24">
        <f>LEN(Answers!B749)</f>
        <v>0</v>
      </c>
      <c r="D750" s="24" t="str">
        <f t="shared" si="23"/>
        <v/>
      </c>
    </row>
    <row r="751" spans="1:4" x14ac:dyDescent="0.25">
      <c r="A751" s="27">
        <f>1 + LEN(Answers!B750) - LEN(SUBSTITUTE(Answers!B750,CHAR(10),""))</f>
        <v>1</v>
      </c>
      <c r="B751" s="24" t="str">
        <f t="shared" si="22"/>
        <v/>
      </c>
      <c r="C751" s="24">
        <f>LEN(Answers!B750)</f>
        <v>0</v>
      </c>
      <c r="D751" s="24" t="str">
        <f t="shared" si="23"/>
        <v/>
      </c>
    </row>
    <row r="752" spans="1:4" x14ac:dyDescent="0.25">
      <c r="A752" s="27">
        <f>1 + LEN(Answers!B751) - LEN(SUBSTITUTE(Answers!B751,CHAR(10),""))</f>
        <v>1</v>
      </c>
      <c r="B752" s="24" t="str">
        <f t="shared" si="22"/>
        <v/>
      </c>
      <c r="C752" s="24">
        <f>LEN(Answers!B751)</f>
        <v>0</v>
      </c>
      <c r="D752" s="24" t="str">
        <f t="shared" si="23"/>
        <v/>
      </c>
    </row>
    <row r="753" spans="1:4" x14ac:dyDescent="0.25">
      <c r="A753" s="27">
        <f>1 + LEN(Answers!B752) - LEN(SUBSTITUTE(Answers!B752,CHAR(10),""))</f>
        <v>1</v>
      </c>
      <c r="B753" s="24" t="str">
        <f t="shared" si="22"/>
        <v/>
      </c>
      <c r="C753" s="24">
        <f>LEN(Answers!B752)</f>
        <v>0</v>
      </c>
      <c r="D753" s="24" t="str">
        <f t="shared" si="23"/>
        <v/>
      </c>
    </row>
    <row r="754" spans="1:4" x14ac:dyDescent="0.25">
      <c r="A754" s="27">
        <f>1 + LEN(Answers!B753) - LEN(SUBSTITUTE(Answers!B753,CHAR(10),""))</f>
        <v>1</v>
      </c>
      <c r="B754" s="24" t="str">
        <f t="shared" si="22"/>
        <v/>
      </c>
      <c r="C754" s="24">
        <f>LEN(Answers!B753)</f>
        <v>0</v>
      </c>
      <c r="D754" s="24" t="str">
        <f t="shared" si="23"/>
        <v/>
      </c>
    </row>
    <row r="755" spans="1:4" x14ac:dyDescent="0.25">
      <c r="A755" s="27">
        <f>1 + LEN(Answers!B754) - LEN(SUBSTITUTE(Answers!B754,CHAR(10),""))</f>
        <v>1</v>
      </c>
      <c r="B755" s="24" t="str">
        <f t="shared" si="22"/>
        <v/>
      </c>
      <c r="C755" s="24">
        <f>LEN(Answers!B754)</f>
        <v>0</v>
      </c>
      <c r="D755" s="24" t="str">
        <f t="shared" si="23"/>
        <v/>
      </c>
    </row>
    <row r="756" spans="1:4" x14ac:dyDescent="0.25">
      <c r="A756" s="27">
        <f>1 + LEN(Answers!B755) - LEN(SUBSTITUTE(Answers!B755,CHAR(10),""))</f>
        <v>1</v>
      </c>
      <c r="B756" s="24" t="str">
        <f t="shared" si="22"/>
        <v/>
      </c>
      <c r="C756" s="24">
        <f>LEN(Answers!B755)</f>
        <v>0</v>
      </c>
      <c r="D756" s="24" t="str">
        <f t="shared" si="23"/>
        <v/>
      </c>
    </row>
    <row r="757" spans="1:4" x14ac:dyDescent="0.25">
      <c r="A757" s="27">
        <f>1 + LEN(Answers!B756) - LEN(SUBSTITUTE(Answers!B756,CHAR(10),""))</f>
        <v>1</v>
      </c>
      <c r="B757" s="24" t="str">
        <f t="shared" si="22"/>
        <v/>
      </c>
      <c r="C757" s="24">
        <f>LEN(Answers!B756)</f>
        <v>0</v>
      </c>
      <c r="D757" s="24" t="str">
        <f t="shared" si="23"/>
        <v/>
      </c>
    </row>
    <row r="758" spans="1:4" x14ac:dyDescent="0.25">
      <c r="A758" s="27">
        <f>1 + LEN(Answers!B757) - LEN(SUBSTITUTE(Answers!B757,CHAR(10),""))</f>
        <v>1</v>
      </c>
      <c r="B758" s="24" t="str">
        <f t="shared" si="22"/>
        <v/>
      </c>
      <c r="C758" s="24">
        <f>LEN(Answers!B757)</f>
        <v>0</v>
      </c>
      <c r="D758" s="24" t="str">
        <f t="shared" si="23"/>
        <v/>
      </c>
    </row>
    <row r="759" spans="1:4" x14ac:dyDescent="0.25">
      <c r="A759" s="27">
        <f>1 + LEN(Answers!B758) - LEN(SUBSTITUTE(Answers!B758,CHAR(10),""))</f>
        <v>1</v>
      </c>
      <c r="B759" s="24" t="str">
        <f t="shared" si="22"/>
        <v/>
      </c>
      <c r="C759" s="24">
        <f>LEN(Answers!B758)</f>
        <v>0</v>
      </c>
      <c r="D759" s="24" t="str">
        <f t="shared" si="23"/>
        <v/>
      </c>
    </row>
    <row r="760" spans="1:4" x14ac:dyDescent="0.25">
      <c r="A760" s="27">
        <f>1 + LEN(Answers!B759) - LEN(SUBSTITUTE(Answers!B759,CHAR(10),""))</f>
        <v>1</v>
      </c>
      <c r="B760" s="24" t="str">
        <f t="shared" si="22"/>
        <v/>
      </c>
      <c r="C760" s="24">
        <f>LEN(Answers!B759)</f>
        <v>0</v>
      </c>
      <c r="D760" s="24" t="str">
        <f t="shared" si="23"/>
        <v/>
      </c>
    </row>
    <row r="761" spans="1:4" x14ac:dyDescent="0.25">
      <c r="A761" s="27">
        <f>1 + LEN(Answers!B760) - LEN(SUBSTITUTE(Answers!B760,CHAR(10),""))</f>
        <v>1</v>
      </c>
      <c r="B761" s="24" t="str">
        <f t="shared" si="22"/>
        <v/>
      </c>
      <c r="C761" s="24">
        <f>LEN(Answers!B760)</f>
        <v>0</v>
      </c>
      <c r="D761" s="24" t="str">
        <f t="shared" si="23"/>
        <v/>
      </c>
    </row>
    <row r="762" spans="1:4" x14ac:dyDescent="0.25">
      <c r="A762" s="27">
        <f>1 + LEN(Answers!B761) - LEN(SUBSTITUTE(Answers!B761,CHAR(10),""))</f>
        <v>1</v>
      </c>
      <c r="B762" s="24" t="str">
        <f t="shared" si="22"/>
        <v/>
      </c>
      <c r="C762" s="24">
        <f>LEN(Answers!B761)</f>
        <v>0</v>
      </c>
      <c r="D762" s="24" t="str">
        <f t="shared" si="23"/>
        <v/>
      </c>
    </row>
    <row r="763" spans="1:4" x14ac:dyDescent="0.25">
      <c r="A763" s="27">
        <f>1 + LEN(Answers!B762) - LEN(SUBSTITUTE(Answers!B762,CHAR(10),""))</f>
        <v>1</v>
      </c>
      <c r="B763" s="24" t="str">
        <f t="shared" si="22"/>
        <v/>
      </c>
      <c r="C763" s="24">
        <f>LEN(Answers!B762)</f>
        <v>0</v>
      </c>
      <c r="D763" s="24" t="str">
        <f t="shared" si="23"/>
        <v/>
      </c>
    </row>
    <row r="764" spans="1:4" x14ac:dyDescent="0.25">
      <c r="A764" s="27">
        <f>1 + LEN(Answers!B763) - LEN(SUBSTITUTE(Answers!B763,CHAR(10),""))</f>
        <v>1</v>
      </c>
      <c r="B764" s="24" t="str">
        <f t="shared" si="22"/>
        <v/>
      </c>
      <c r="C764" s="24">
        <f>LEN(Answers!B763)</f>
        <v>0</v>
      </c>
      <c r="D764" s="24" t="str">
        <f t="shared" si="23"/>
        <v/>
      </c>
    </row>
    <row r="765" spans="1:4" x14ac:dyDescent="0.25">
      <c r="A765" s="27">
        <f>1 + LEN(Answers!B764) - LEN(SUBSTITUTE(Answers!B764,CHAR(10),""))</f>
        <v>1</v>
      </c>
      <c r="B765" s="24" t="str">
        <f t="shared" si="22"/>
        <v/>
      </c>
      <c r="C765" s="24">
        <f>LEN(Answers!B764)</f>
        <v>0</v>
      </c>
      <c r="D765" s="24" t="str">
        <f t="shared" si="23"/>
        <v/>
      </c>
    </row>
    <row r="766" spans="1:4" x14ac:dyDescent="0.25">
      <c r="A766" s="27">
        <f>1 + LEN(Answers!B765) - LEN(SUBSTITUTE(Answers!B765,CHAR(10),""))</f>
        <v>1</v>
      </c>
      <c r="B766" s="24" t="str">
        <f t="shared" si="22"/>
        <v/>
      </c>
      <c r="C766" s="24">
        <f>LEN(Answers!B765)</f>
        <v>0</v>
      </c>
      <c r="D766" s="24" t="str">
        <f t="shared" si="23"/>
        <v/>
      </c>
    </row>
    <row r="767" spans="1:4" x14ac:dyDescent="0.25">
      <c r="A767" s="27">
        <f>1 + LEN(Answers!B766) - LEN(SUBSTITUTE(Answers!B766,CHAR(10),""))</f>
        <v>1</v>
      </c>
      <c r="B767" s="24" t="str">
        <f t="shared" si="22"/>
        <v/>
      </c>
      <c r="C767" s="24">
        <f>LEN(Answers!B766)</f>
        <v>0</v>
      </c>
      <c r="D767" s="24" t="str">
        <f t="shared" si="23"/>
        <v/>
      </c>
    </row>
    <row r="768" spans="1:4" x14ac:dyDescent="0.25">
      <c r="A768" s="27">
        <f>1 + LEN(Answers!B767) - LEN(SUBSTITUTE(Answers!B767,CHAR(10),""))</f>
        <v>1</v>
      </c>
      <c r="B768" s="24" t="str">
        <f t="shared" si="22"/>
        <v/>
      </c>
      <c r="C768" s="24">
        <f>LEN(Answers!B767)</f>
        <v>0</v>
      </c>
      <c r="D768" s="24" t="str">
        <f t="shared" si="23"/>
        <v/>
      </c>
    </row>
    <row r="769" spans="1:4" x14ac:dyDescent="0.25">
      <c r="A769" s="27">
        <f>1 + LEN(Answers!B768) - LEN(SUBSTITUTE(Answers!B768,CHAR(10),""))</f>
        <v>1</v>
      </c>
      <c r="B769" s="24" t="str">
        <f t="shared" si="22"/>
        <v/>
      </c>
      <c r="C769" s="24">
        <f>LEN(Answers!B768)</f>
        <v>0</v>
      </c>
      <c r="D769" s="24" t="str">
        <f t="shared" si="23"/>
        <v/>
      </c>
    </row>
    <row r="770" spans="1:4" x14ac:dyDescent="0.25">
      <c r="A770" s="27">
        <f>1 + LEN(Answers!B769) - LEN(SUBSTITUTE(Answers!B769,CHAR(10),""))</f>
        <v>1</v>
      </c>
      <c r="B770" s="24" t="str">
        <f t="shared" si="22"/>
        <v/>
      </c>
      <c r="C770" s="24">
        <f>LEN(Answers!B769)</f>
        <v>0</v>
      </c>
      <c r="D770" s="24" t="str">
        <f t="shared" si="23"/>
        <v/>
      </c>
    </row>
    <row r="771" spans="1:4" x14ac:dyDescent="0.25">
      <c r="A771" s="27">
        <f>1 + LEN(Answers!B770) - LEN(SUBSTITUTE(Answers!B770,CHAR(10),""))</f>
        <v>1</v>
      </c>
      <c r="B771" s="24" t="str">
        <f t="shared" si="22"/>
        <v/>
      </c>
      <c r="C771" s="24">
        <f>LEN(Answers!B770)</f>
        <v>0</v>
      </c>
      <c r="D771" s="24" t="str">
        <f t="shared" si="23"/>
        <v/>
      </c>
    </row>
    <row r="772" spans="1:4" x14ac:dyDescent="0.25">
      <c r="A772" s="27">
        <f>1 + LEN(Answers!B771) - LEN(SUBSTITUTE(Answers!B771,CHAR(10),""))</f>
        <v>1</v>
      </c>
      <c r="B772" s="24" t="str">
        <f t="shared" ref="B772:B835" si="24">IF(A772&gt;4,"alert","")</f>
        <v/>
      </c>
      <c r="C772" s="24">
        <f>LEN(Answers!B771)</f>
        <v>0</v>
      </c>
      <c r="D772" s="24" t="str">
        <f t="shared" ref="D772:D835" si="25">IF(C772&gt;120,"alert","")</f>
        <v/>
      </c>
    </row>
    <row r="773" spans="1:4" x14ac:dyDescent="0.25">
      <c r="A773" s="27">
        <f>1 + LEN(Answers!B772) - LEN(SUBSTITUTE(Answers!B772,CHAR(10),""))</f>
        <v>1</v>
      </c>
      <c r="B773" s="24" t="str">
        <f t="shared" si="24"/>
        <v/>
      </c>
      <c r="C773" s="24">
        <f>LEN(Answers!B772)</f>
        <v>0</v>
      </c>
      <c r="D773" s="24" t="str">
        <f t="shared" si="25"/>
        <v/>
      </c>
    </row>
    <row r="774" spans="1:4" x14ac:dyDescent="0.25">
      <c r="A774" s="27">
        <f>1 + LEN(Answers!B773) - LEN(SUBSTITUTE(Answers!B773,CHAR(10),""))</f>
        <v>1</v>
      </c>
      <c r="B774" s="24" t="str">
        <f t="shared" si="24"/>
        <v/>
      </c>
      <c r="C774" s="24">
        <f>LEN(Answers!B773)</f>
        <v>0</v>
      </c>
      <c r="D774" s="24" t="str">
        <f t="shared" si="25"/>
        <v/>
      </c>
    </row>
    <row r="775" spans="1:4" x14ac:dyDescent="0.25">
      <c r="A775" s="27">
        <f>1 + LEN(Answers!B774) - LEN(SUBSTITUTE(Answers!B774,CHAR(10),""))</f>
        <v>1</v>
      </c>
      <c r="B775" s="24" t="str">
        <f t="shared" si="24"/>
        <v/>
      </c>
      <c r="C775" s="24">
        <f>LEN(Answers!B774)</f>
        <v>0</v>
      </c>
      <c r="D775" s="24" t="str">
        <f t="shared" si="25"/>
        <v/>
      </c>
    </row>
    <row r="776" spans="1:4" x14ac:dyDescent="0.25">
      <c r="A776" s="27">
        <f>1 + LEN(Answers!B775) - LEN(SUBSTITUTE(Answers!B775,CHAR(10),""))</f>
        <v>1</v>
      </c>
      <c r="B776" s="24" t="str">
        <f t="shared" si="24"/>
        <v/>
      </c>
      <c r="C776" s="24">
        <f>LEN(Answers!B775)</f>
        <v>0</v>
      </c>
      <c r="D776" s="24" t="str">
        <f t="shared" si="25"/>
        <v/>
      </c>
    </row>
    <row r="777" spans="1:4" x14ac:dyDescent="0.25">
      <c r="A777" s="27">
        <f>1 + LEN(Answers!B776) - LEN(SUBSTITUTE(Answers!B776,CHAR(10),""))</f>
        <v>1</v>
      </c>
      <c r="B777" s="24" t="str">
        <f t="shared" si="24"/>
        <v/>
      </c>
      <c r="C777" s="24">
        <f>LEN(Answers!B776)</f>
        <v>0</v>
      </c>
      <c r="D777" s="24" t="str">
        <f t="shared" si="25"/>
        <v/>
      </c>
    </row>
    <row r="778" spans="1:4" x14ac:dyDescent="0.25">
      <c r="A778" s="27">
        <f>1 + LEN(Answers!B777) - LEN(SUBSTITUTE(Answers!B777,CHAR(10),""))</f>
        <v>1</v>
      </c>
      <c r="B778" s="24" t="str">
        <f t="shared" si="24"/>
        <v/>
      </c>
      <c r="C778" s="24">
        <f>LEN(Answers!B777)</f>
        <v>0</v>
      </c>
      <c r="D778" s="24" t="str">
        <f t="shared" si="25"/>
        <v/>
      </c>
    </row>
    <row r="779" spans="1:4" x14ac:dyDescent="0.25">
      <c r="A779" s="27">
        <f>1 + LEN(Answers!B778) - LEN(SUBSTITUTE(Answers!B778,CHAR(10),""))</f>
        <v>1</v>
      </c>
      <c r="B779" s="24" t="str">
        <f t="shared" si="24"/>
        <v/>
      </c>
      <c r="C779" s="24">
        <f>LEN(Answers!B778)</f>
        <v>0</v>
      </c>
      <c r="D779" s="24" t="str">
        <f t="shared" si="25"/>
        <v/>
      </c>
    </row>
    <row r="780" spans="1:4" x14ac:dyDescent="0.25">
      <c r="A780" s="27">
        <f>1 + LEN(Answers!B779) - LEN(SUBSTITUTE(Answers!B779,CHAR(10),""))</f>
        <v>1</v>
      </c>
      <c r="B780" s="24" t="str">
        <f t="shared" si="24"/>
        <v/>
      </c>
      <c r="C780" s="24">
        <f>LEN(Answers!B779)</f>
        <v>0</v>
      </c>
      <c r="D780" s="24" t="str">
        <f t="shared" si="25"/>
        <v/>
      </c>
    </row>
    <row r="781" spans="1:4" x14ac:dyDescent="0.25">
      <c r="A781" s="27">
        <f>1 + LEN(Answers!B780) - LEN(SUBSTITUTE(Answers!B780,CHAR(10),""))</f>
        <v>1</v>
      </c>
      <c r="B781" s="24" t="str">
        <f t="shared" si="24"/>
        <v/>
      </c>
      <c r="C781" s="24">
        <f>LEN(Answers!B780)</f>
        <v>0</v>
      </c>
      <c r="D781" s="24" t="str">
        <f t="shared" si="25"/>
        <v/>
      </c>
    </row>
    <row r="782" spans="1:4" x14ac:dyDescent="0.25">
      <c r="A782" s="27">
        <f>1 + LEN(Answers!B781) - LEN(SUBSTITUTE(Answers!B781,CHAR(10),""))</f>
        <v>1</v>
      </c>
      <c r="B782" s="24" t="str">
        <f t="shared" si="24"/>
        <v/>
      </c>
      <c r="C782" s="24">
        <f>LEN(Answers!B781)</f>
        <v>0</v>
      </c>
      <c r="D782" s="24" t="str">
        <f t="shared" si="25"/>
        <v/>
      </c>
    </row>
    <row r="783" spans="1:4" x14ac:dyDescent="0.25">
      <c r="A783" s="27">
        <f>1 + LEN(Answers!B782) - LEN(SUBSTITUTE(Answers!B782,CHAR(10),""))</f>
        <v>1</v>
      </c>
      <c r="B783" s="24" t="str">
        <f t="shared" si="24"/>
        <v/>
      </c>
      <c r="C783" s="24">
        <f>LEN(Answers!B782)</f>
        <v>0</v>
      </c>
      <c r="D783" s="24" t="str">
        <f t="shared" si="25"/>
        <v/>
      </c>
    </row>
    <row r="784" spans="1:4" x14ac:dyDescent="0.25">
      <c r="A784" s="27">
        <f>1 + LEN(Answers!B783) - LEN(SUBSTITUTE(Answers!B783,CHAR(10),""))</f>
        <v>1</v>
      </c>
      <c r="B784" s="24" t="str">
        <f t="shared" si="24"/>
        <v/>
      </c>
      <c r="C784" s="24">
        <f>LEN(Answers!B783)</f>
        <v>0</v>
      </c>
      <c r="D784" s="24" t="str">
        <f t="shared" si="25"/>
        <v/>
      </c>
    </row>
    <row r="785" spans="1:4" x14ac:dyDescent="0.25">
      <c r="A785" s="27">
        <f>1 + LEN(Answers!B784) - LEN(SUBSTITUTE(Answers!B784,CHAR(10),""))</f>
        <v>1</v>
      </c>
      <c r="B785" s="24" t="str">
        <f t="shared" si="24"/>
        <v/>
      </c>
      <c r="C785" s="24">
        <f>LEN(Answers!B784)</f>
        <v>0</v>
      </c>
      <c r="D785" s="24" t="str">
        <f t="shared" si="25"/>
        <v/>
      </c>
    </row>
    <row r="786" spans="1:4" x14ac:dyDescent="0.25">
      <c r="A786" s="27">
        <f>1 + LEN(Answers!B785) - LEN(SUBSTITUTE(Answers!B785,CHAR(10),""))</f>
        <v>1</v>
      </c>
      <c r="B786" s="24" t="str">
        <f t="shared" si="24"/>
        <v/>
      </c>
      <c r="C786" s="24">
        <f>LEN(Answers!B785)</f>
        <v>0</v>
      </c>
      <c r="D786" s="24" t="str">
        <f t="shared" si="25"/>
        <v/>
      </c>
    </row>
    <row r="787" spans="1:4" x14ac:dyDescent="0.25">
      <c r="A787" s="27">
        <f>1 + LEN(Answers!B786) - LEN(SUBSTITUTE(Answers!B786,CHAR(10),""))</f>
        <v>1</v>
      </c>
      <c r="B787" s="24" t="str">
        <f t="shared" si="24"/>
        <v/>
      </c>
      <c r="C787" s="24">
        <f>LEN(Answers!B786)</f>
        <v>0</v>
      </c>
      <c r="D787" s="24" t="str">
        <f t="shared" si="25"/>
        <v/>
      </c>
    </row>
    <row r="788" spans="1:4" x14ac:dyDescent="0.25">
      <c r="A788" s="27">
        <f>1 + LEN(Answers!B787) - LEN(SUBSTITUTE(Answers!B787,CHAR(10),""))</f>
        <v>1</v>
      </c>
      <c r="B788" s="24" t="str">
        <f t="shared" si="24"/>
        <v/>
      </c>
      <c r="C788" s="24">
        <f>LEN(Answers!B787)</f>
        <v>0</v>
      </c>
      <c r="D788" s="24" t="str">
        <f t="shared" si="25"/>
        <v/>
      </c>
    </row>
    <row r="789" spans="1:4" x14ac:dyDescent="0.25">
      <c r="A789" s="27">
        <f>1 + LEN(Answers!B788) - LEN(SUBSTITUTE(Answers!B788,CHAR(10),""))</f>
        <v>1</v>
      </c>
      <c r="B789" s="24" t="str">
        <f t="shared" si="24"/>
        <v/>
      </c>
      <c r="C789" s="24">
        <f>LEN(Answers!B788)</f>
        <v>0</v>
      </c>
      <c r="D789" s="24" t="str">
        <f t="shared" si="25"/>
        <v/>
      </c>
    </row>
    <row r="790" spans="1:4" x14ac:dyDescent="0.25">
      <c r="A790" s="27">
        <f>1 + LEN(Answers!B789) - LEN(SUBSTITUTE(Answers!B789,CHAR(10),""))</f>
        <v>1</v>
      </c>
      <c r="B790" s="24" t="str">
        <f t="shared" si="24"/>
        <v/>
      </c>
      <c r="C790" s="24">
        <f>LEN(Answers!B789)</f>
        <v>0</v>
      </c>
      <c r="D790" s="24" t="str">
        <f t="shared" si="25"/>
        <v/>
      </c>
    </row>
    <row r="791" spans="1:4" x14ac:dyDescent="0.25">
      <c r="A791" s="27">
        <f>1 + LEN(Answers!B790) - LEN(SUBSTITUTE(Answers!B790,CHAR(10),""))</f>
        <v>1</v>
      </c>
      <c r="B791" s="24" t="str">
        <f t="shared" si="24"/>
        <v/>
      </c>
      <c r="C791" s="24">
        <f>LEN(Answers!B790)</f>
        <v>0</v>
      </c>
      <c r="D791" s="24" t="str">
        <f t="shared" si="25"/>
        <v/>
      </c>
    </row>
    <row r="792" spans="1:4" x14ac:dyDescent="0.25">
      <c r="A792" s="27">
        <f>1 + LEN(Answers!B791) - LEN(SUBSTITUTE(Answers!B791,CHAR(10),""))</f>
        <v>1</v>
      </c>
      <c r="B792" s="24" t="str">
        <f t="shared" si="24"/>
        <v/>
      </c>
      <c r="C792" s="24">
        <f>LEN(Answers!B791)</f>
        <v>0</v>
      </c>
      <c r="D792" s="24" t="str">
        <f t="shared" si="25"/>
        <v/>
      </c>
    </row>
    <row r="793" spans="1:4" x14ac:dyDescent="0.25">
      <c r="A793" s="27">
        <f>1 + LEN(Answers!B792) - LEN(SUBSTITUTE(Answers!B792,CHAR(10),""))</f>
        <v>1</v>
      </c>
      <c r="B793" s="24" t="str">
        <f t="shared" si="24"/>
        <v/>
      </c>
      <c r="C793" s="24">
        <f>LEN(Answers!B792)</f>
        <v>0</v>
      </c>
      <c r="D793" s="24" t="str">
        <f t="shared" si="25"/>
        <v/>
      </c>
    </row>
    <row r="794" spans="1:4" x14ac:dyDescent="0.25">
      <c r="A794" s="27">
        <f>1 + LEN(Answers!B793) - LEN(SUBSTITUTE(Answers!B793,CHAR(10),""))</f>
        <v>1</v>
      </c>
      <c r="B794" s="24" t="str">
        <f t="shared" si="24"/>
        <v/>
      </c>
      <c r="C794" s="24">
        <f>LEN(Answers!B793)</f>
        <v>0</v>
      </c>
      <c r="D794" s="24" t="str">
        <f t="shared" si="25"/>
        <v/>
      </c>
    </row>
    <row r="795" spans="1:4" x14ac:dyDescent="0.25">
      <c r="A795" s="27">
        <f>1 + LEN(Answers!B794) - LEN(SUBSTITUTE(Answers!B794,CHAR(10),""))</f>
        <v>1</v>
      </c>
      <c r="B795" s="24" t="str">
        <f t="shared" si="24"/>
        <v/>
      </c>
      <c r="C795" s="24">
        <f>LEN(Answers!B794)</f>
        <v>0</v>
      </c>
      <c r="D795" s="24" t="str">
        <f t="shared" si="25"/>
        <v/>
      </c>
    </row>
    <row r="796" spans="1:4" x14ac:dyDescent="0.25">
      <c r="A796" s="27">
        <f>1 + LEN(Answers!B795) - LEN(SUBSTITUTE(Answers!B795,CHAR(10),""))</f>
        <v>1</v>
      </c>
      <c r="B796" s="24" t="str">
        <f t="shared" si="24"/>
        <v/>
      </c>
      <c r="C796" s="24">
        <f>LEN(Answers!B795)</f>
        <v>0</v>
      </c>
      <c r="D796" s="24" t="str">
        <f t="shared" si="25"/>
        <v/>
      </c>
    </row>
    <row r="797" spans="1:4" x14ac:dyDescent="0.25">
      <c r="A797" s="27">
        <f>1 + LEN(Answers!B796) - LEN(SUBSTITUTE(Answers!B796,CHAR(10),""))</f>
        <v>1</v>
      </c>
      <c r="B797" s="24" t="str">
        <f t="shared" si="24"/>
        <v/>
      </c>
      <c r="C797" s="24">
        <f>LEN(Answers!B796)</f>
        <v>0</v>
      </c>
      <c r="D797" s="24" t="str">
        <f t="shared" si="25"/>
        <v/>
      </c>
    </row>
    <row r="798" spans="1:4" x14ac:dyDescent="0.25">
      <c r="A798" s="27">
        <f>1 + LEN(Answers!B797) - LEN(SUBSTITUTE(Answers!B797,CHAR(10),""))</f>
        <v>1</v>
      </c>
      <c r="B798" s="24" t="str">
        <f t="shared" si="24"/>
        <v/>
      </c>
      <c r="C798" s="24">
        <f>LEN(Answers!B797)</f>
        <v>0</v>
      </c>
      <c r="D798" s="24" t="str">
        <f t="shared" si="25"/>
        <v/>
      </c>
    </row>
    <row r="799" spans="1:4" x14ac:dyDescent="0.25">
      <c r="A799" s="27">
        <f>1 + LEN(Answers!B798) - LEN(SUBSTITUTE(Answers!B798,CHAR(10),""))</f>
        <v>1</v>
      </c>
      <c r="B799" s="24" t="str">
        <f t="shared" si="24"/>
        <v/>
      </c>
      <c r="C799" s="24">
        <f>LEN(Answers!B798)</f>
        <v>0</v>
      </c>
      <c r="D799" s="24" t="str">
        <f t="shared" si="25"/>
        <v/>
      </c>
    </row>
    <row r="800" spans="1:4" x14ac:dyDescent="0.25">
      <c r="A800" s="27">
        <f>1 + LEN(Answers!B799) - LEN(SUBSTITUTE(Answers!B799,CHAR(10),""))</f>
        <v>1</v>
      </c>
      <c r="B800" s="24" t="str">
        <f t="shared" si="24"/>
        <v/>
      </c>
      <c r="C800" s="24">
        <f>LEN(Answers!B799)</f>
        <v>0</v>
      </c>
      <c r="D800" s="24" t="str">
        <f t="shared" si="25"/>
        <v/>
      </c>
    </row>
    <row r="801" spans="1:4" x14ac:dyDescent="0.25">
      <c r="A801" s="27">
        <f>1 + LEN(Answers!B800) - LEN(SUBSTITUTE(Answers!B800,CHAR(10),""))</f>
        <v>1</v>
      </c>
      <c r="B801" s="24" t="str">
        <f t="shared" si="24"/>
        <v/>
      </c>
      <c r="C801" s="24">
        <f>LEN(Answers!B800)</f>
        <v>0</v>
      </c>
      <c r="D801" s="24" t="str">
        <f t="shared" si="25"/>
        <v/>
      </c>
    </row>
    <row r="802" spans="1:4" x14ac:dyDescent="0.25">
      <c r="A802" s="27">
        <f>1 + LEN(Answers!B801) - LEN(SUBSTITUTE(Answers!B801,CHAR(10),""))</f>
        <v>1</v>
      </c>
      <c r="B802" s="24" t="str">
        <f t="shared" si="24"/>
        <v/>
      </c>
      <c r="C802" s="24">
        <f>LEN(Answers!B801)</f>
        <v>0</v>
      </c>
      <c r="D802" s="24" t="str">
        <f t="shared" si="25"/>
        <v/>
      </c>
    </row>
    <row r="803" spans="1:4" x14ac:dyDescent="0.25">
      <c r="A803" s="27">
        <f>1 + LEN(Answers!B802) - LEN(SUBSTITUTE(Answers!B802,CHAR(10),""))</f>
        <v>1</v>
      </c>
      <c r="B803" s="24" t="str">
        <f t="shared" si="24"/>
        <v/>
      </c>
      <c r="C803" s="24">
        <f>LEN(Answers!B802)</f>
        <v>0</v>
      </c>
      <c r="D803" s="24" t="str">
        <f t="shared" si="25"/>
        <v/>
      </c>
    </row>
    <row r="804" spans="1:4" x14ac:dyDescent="0.25">
      <c r="A804" s="27">
        <f>1 + LEN(Answers!B803) - LEN(SUBSTITUTE(Answers!B803,CHAR(10),""))</f>
        <v>1</v>
      </c>
      <c r="B804" s="24" t="str">
        <f t="shared" si="24"/>
        <v/>
      </c>
      <c r="C804" s="24">
        <f>LEN(Answers!B803)</f>
        <v>0</v>
      </c>
      <c r="D804" s="24" t="str">
        <f t="shared" si="25"/>
        <v/>
      </c>
    </row>
    <row r="805" spans="1:4" x14ac:dyDescent="0.25">
      <c r="A805" s="27">
        <f>1 + LEN(Answers!B804) - LEN(SUBSTITUTE(Answers!B804,CHAR(10),""))</f>
        <v>1</v>
      </c>
      <c r="B805" s="24" t="str">
        <f t="shared" si="24"/>
        <v/>
      </c>
      <c r="C805" s="24">
        <f>LEN(Answers!B804)</f>
        <v>0</v>
      </c>
      <c r="D805" s="24" t="str">
        <f t="shared" si="25"/>
        <v/>
      </c>
    </row>
    <row r="806" spans="1:4" x14ac:dyDescent="0.25">
      <c r="A806" s="27">
        <f>1 + LEN(Answers!B805) - LEN(SUBSTITUTE(Answers!B805,CHAR(10),""))</f>
        <v>1</v>
      </c>
      <c r="B806" s="24" t="str">
        <f t="shared" si="24"/>
        <v/>
      </c>
      <c r="C806" s="24">
        <f>LEN(Answers!B805)</f>
        <v>0</v>
      </c>
      <c r="D806" s="24" t="str">
        <f t="shared" si="25"/>
        <v/>
      </c>
    </row>
    <row r="807" spans="1:4" x14ac:dyDescent="0.25">
      <c r="A807" s="27">
        <f>1 + LEN(Answers!B806) - LEN(SUBSTITUTE(Answers!B806,CHAR(10),""))</f>
        <v>1</v>
      </c>
      <c r="B807" s="24" t="str">
        <f t="shared" si="24"/>
        <v/>
      </c>
      <c r="C807" s="24">
        <f>LEN(Answers!B806)</f>
        <v>0</v>
      </c>
      <c r="D807" s="24" t="str">
        <f t="shared" si="25"/>
        <v/>
      </c>
    </row>
    <row r="808" spans="1:4" x14ac:dyDescent="0.25">
      <c r="A808" s="27">
        <f>1 + LEN(Answers!B807) - LEN(SUBSTITUTE(Answers!B807,CHAR(10),""))</f>
        <v>1</v>
      </c>
      <c r="B808" s="24" t="str">
        <f t="shared" si="24"/>
        <v/>
      </c>
      <c r="C808" s="24">
        <f>LEN(Answers!B807)</f>
        <v>0</v>
      </c>
      <c r="D808" s="24" t="str">
        <f t="shared" si="25"/>
        <v/>
      </c>
    </row>
    <row r="809" spans="1:4" x14ac:dyDescent="0.25">
      <c r="A809" s="27">
        <f>1 + LEN(Answers!B808) - LEN(SUBSTITUTE(Answers!B808,CHAR(10),""))</f>
        <v>1</v>
      </c>
      <c r="B809" s="24" t="str">
        <f t="shared" si="24"/>
        <v/>
      </c>
      <c r="C809" s="24">
        <f>LEN(Answers!B808)</f>
        <v>0</v>
      </c>
      <c r="D809" s="24" t="str">
        <f t="shared" si="25"/>
        <v/>
      </c>
    </row>
    <row r="810" spans="1:4" x14ac:dyDescent="0.25">
      <c r="A810" s="27">
        <f>1 + LEN(Answers!B809) - LEN(SUBSTITUTE(Answers!B809,CHAR(10),""))</f>
        <v>1</v>
      </c>
      <c r="B810" s="24" t="str">
        <f t="shared" si="24"/>
        <v/>
      </c>
      <c r="C810" s="24">
        <f>LEN(Answers!B809)</f>
        <v>0</v>
      </c>
      <c r="D810" s="24" t="str">
        <f t="shared" si="25"/>
        <v/>
      </c>
    </row>
    <row r="811" spans="1:4" x14ac:dyDescent="0.25">
      <c r="A811" s="27">
        <f>1 + LEN(Answers!B810) - LEN(SUBSTITUTE(Answers!B810,CHAR(10),""))</f>
        <v>1</v>
      </c>
      <c r="B811" s="24" t="str">
        <f t="shared" si="24"/>
        <v/>
      </c>
      <c r="C811" s="24">
        <f>LEN(Answers!B810)</f>
        <v>0</v>
      </c>
      <c r="D811" s="24" t="str">
        <f t="shared" si="25"/>
        <v/>
      </c>
    </row>
    <row r="812" spans="1:4" x14ac:dyDescent="0.25">
      <c r="A812" s="27">
        <f>1 + LEN(Answers!B811) - LEN(SUBSTITUTE(Answers!B811,CHAR(10),""))</f>
        <v>1</v>
      </c>
      <c r="B812" s="24" t="str">
        <f t="shared" si="24"/>
        <v/>
      </c>
      <c r="C812" s="24">
        <f>LEN(Answers!B811)</f>
        <v>0</v>
      </c>
      <c r="D812" s="24" t="str">
        <f t="shared" si="25"/>
        <v/>
      </c>
    </row>
    <row r="813" spans="1:4" x14ac:dyDescent="0.25">
      <c r="A813" s="27">
        <f>1 + LEN(Answers!B812) - LEN(SUBSTITUTE(Answers!B812,CHAR(10),""))</f>
        <v>1</v>
      </c>
      <c r="B813" s="24" t="str">
        <f t="shared" si="24"/>
        <v/>
      </c>
      <c r="C813" s="24">
        <f>LEN(Answers!B812)</f>
        <v>0</v>
      </c>
      <c r="D813" s="24" t="str">
        <f t="shared" si="25"/>
        <v/>
      </c>
    </row>
    <row r="814" spans="1:4" x14ac:dyDescent="0.25">
      <c r="A814" s="27">
        <f>1 + LEN(Answers!B813) - LEN(SUBSTITUTE(Answers!B813,CHAR(10),""))</f>
        <v>1</v>
      </c>
      <c r="B814" s="24" t="str">
        <f t="shared" si="24"/>
        <v/>
      </c>
      <c r="C814" s="24">
        <f>LEN(Answers!B813)</f>
        <v>0</v>
      </c>
      <c r="D814" s="24" t="str">
        <f t="shared" si="25"/>
        <v/>
      </c>
    </row>
    <row r="815" spans="1:4" x14ac:dyDescent="0.25">
      <c r="A815" s="27">
        <f>1 + LEN(Answers!B814) - LEN(SUBSTITUTE(Answers!B814,CHAR(10),""))</f>
        <v>1</v>
      </c>
      <c r="B815" s="24" t="str">
        <f t="shared" si="24"/>
        <v/>
      </c>
      <c r="C815" s="24">
        <f>LEN(Answers!B814)</f>
        <v>0</v>
      </c>
      <c r="D815" s="24" t="str">
        <f t="shared" si="25"/>
        <v/>
      </c>
    </row>
    <row r="816" spans="1:4" x14ac:dyDescent="0.25">
      <c r="A816" s="27">
        <f>1 + LEN(Answers!B815) - LEN(SUBSTITUTE(Answers!B815,CHAR(10),""))</f>
        <v>1</v>
      </c>
      <c r="B816" s="24" t="str">
        <f t="shared" si="24"/>
        <v/>
      </c>
      <c r="C816" s="24">
        <f>LEN(Answers!B815)</f>
        <v>0</v>
      </c>
      <c r="D816" s="24" t="str">
        <f t="shared" si="25"/>
        <v/>
      </c>
    </row>
    <row r="817" spans="1:4" x14ac:dyDescent="0.25">
      <c r="A817" s="27">
        <f>1 + LEN(Answers!B816) - LEN(SUBSTITUTE(Answers!B816,CHAR(10),""))</f>
        <v>1</v>
      </c>
      <c r="B817" s="24" t="str">
        <f t="shared" si="24"/>
        <v/>
      </c>
      <c r="C817" s="24">
        <f>LEN(Answers!B816)</f>
        <v>0</v>
      </c>
      <c r="D817" s="24" t="str">
        <f t="shared" si="25"/>
        <v/>
      </c>
    </row>
    <row r="818" spans="1:4" x14ac:dyDescent="0.25">
      <c r="A818" s="27">
        <f>1 + LEN(Answers!B817) - LEN(SUBSTITUTE(Answers!B817,CHAR(10),""))</f>
        <v>1</v>
      </c>
      <c r="B818" s="24" t="str">
        <f t="shared" si="24"/>
        <v/>
      </c>
      <c r="C818" s="24">
        <f>LEN(Answers!B817)</f>
        <v>0</v>
      </c>
      <c r="D818" s="24" t="str">
        <f t="shared" si="25"/>
        <v/>
      </c>
    </row>
    <row r="819" spans="1:4" x14ac:dyDescent="0.25">
      <c r="A819" s="27">
        <f>1 + LEN(Answers!B818) - LEN(SUBSTITUTE(Answers!B818,CHAR(10),""))</f>
        <v>1</v>
      </c>
      <c r="B819" s="24" t="str">
        <f t="shared" si="24"/>
        <v/>
      </c>
      <c r="C819" s="24">
        <f>LEN(Answers!B818)</f>
        <v>0</v>
      </c>
      <c r="D819" s="24" t="str">
        <f t="shared" si="25"/>
        <v/>
      </c>
    </row>
    <row r="820" spans="1:4" x14ac:dyDescent="0.25">
      <c r="A820" s="27">
        <f>1 + LEN(Answers!B819) - LEN(SUBSTITUTE(Answers!B819,CHAR(10),""))</f>
        <v>1</v>
      </c>
      <c r="B820" s="24" t="str">
        <f t="shared" si="24"/>
        <v/>
      </c>
      <c r="C820" s="24">
        <f>LEN(Answers!B819)</f>
        <v>0</v>
      </c>
      <c r="D820" s="24" t="str">
        <f t="shared" si="25"/>
        <v/>
      </c>
    </row>
    <row r="821" spans="1:4" x14ac:dyDescent="0.25">
      <c r="A821" s="27">
        <f>1 + LEN(Answers!B820) - LEN(SUBSTITUTE(Answers!B820,CHAR(10),""))</f>
        <v>1</v>
      </c>
      <c r="B821" s="24" t="str">
        <f t="shared" si="24"/>
        <v/>
      </c>
      <c r="C821" s="24">
        <f>LEN(Answers!B820)</f>
        <v>0</v>
      </c>
      <c r="D821" s="24" t="str">
        <f t="shared" si="25"/>
        <v/>
      </c>
    </row>
    <row r="822" spans="1:4" x14ac:dyDescent="0.25">
      <c r="A822" s="27">
        <f>1 + LEN(Answers!B821) - LEN(SUBSTITUTE(Answers!B821,CHAR(10),""))</f>
        <v>1</v>
      </c>
      <c r="B822" s="24" t="str">
        <f t="shared" si="24"/>
        <v/>
      </c>
      <c r="C822" s="24">
        <f>LEN(Answers!B821)</f>
        <v>0</v>
      </c>
      <c r="D822" s="24" t="str">
        <f t="shared" si="25"/>
        <v/>
      </c>
    </row>
    <row r="823" spans="1:4" x14ac:dyDescent="0.25">
      <c r="A823" s="27">
        <f>1 + LEN(Answers!B822) - LEN(SUBSTITUTE(Answers!B822,CHAR(10),""))</f>
        <v>1</v>
      </c>
      <c r="B823" s="24" t="str">
        <f t="shared" si="24"/>
        <v/>
      </c>
      <c r="C823" s="24">
        <f>LEN(Answers!B822)</f>
        <v>0</v>
      </c>
      <c r="D823" s="24" t="str">
        <f t="shared" si="25"/>
        <v/>
      </c>
    </row>
    <row r="824" spans="1:4" x14ac:dyDescent="0.25">
      <c r="A824" s="27">
        <f>1 + LEN(Answers!B823) - LEN(SUBSTITUTE(Answers!B823,CHAR(10),""))</f>
        <v>1</v>
      </c>
      <c r="B824" s="24" t="str">
        <f t="shared" si="24"/>
        <v/>
      </c>
      <c r="C824" s="24">
        <f>LEN(Answers!B823)</f>
        <v>0</v>
      </c>
      <c r="D824" s="24" t="str">
        <f t="shared" si="25"/>
        <v/>
      </c>
    </row>
    <row r="825" spans="1:4" x14ac:dyDescent="0.25">
      <c r="A825" s="27">
        <f>1 + LEN(Answers!B824) - LEN(SUBSTITUTE(Answers!B824,CHAR(10),""))</f>
        <v>1</v>
      </c>
      <c r="B825" s="24" t="str">
        <f t="shared" si="24"/>
        <v/>
      </c>
      <c r="C825" s="24">
        <f>LEN(Answers!B824)</f>
        <v>0</v>
      </c>
      <c r="D825" s="24" t="str">
        <f t="shared" si="25"/>
        <v/>
      </c>
    </row>
    <row r="826" spans="1:4" x14ac:dyDescent="0.25">
      <c r="A826" s="27">
        <f>1 + LEN(Answers!B825) - LEN(SUBSTITUTE(Answers!B825,CHAR(10),""))</f>
        <v>1</v>
      </c>
      <c r="B826" s="24" t="str">
        <f t="shared" si="24"/>
        <v/>
      </c>
      <c r="C826" s="24">
        <f>LEN(Answers!B825)</f>
        <v>0</v>
      </c>
      <c r="D826" s="24" t="str">
        <f t="shared" si="25"/>
        <v/>
      </c>
    </row>
    <row r="827" spans="1:4" x14ac:dyDescent="0.25">
      <c r="A827" s="27">
        <f>1 + LEN(Answers!B826) - LEN(SUBSTITUTE(Answers!B826,CHAR(10),""))</f>
        <v>1</v>
      </c>
      <c r="B827" s="24" t="str">
        <f t="shared" si="24"/>
        <v/>
      </c>
      <c r="C827" s="24">
        <f>LEN(Answers!B826)</f>
        <v>0</v>
      </c>
      <c r="D827" s="24" t="str">
        <f t="shared" si="25"/>
        <v/>
      </c>
    </row>
    <row r="828" spans="1:4" x14ac:dyDescent="0.25">
      <c r="A828" s="27">
        <f>1 + LEN(Answers!B827) - LEN(SUBSTITUTE(Answers!B827,CHAR(10),""))</f>
        <v>1</v>
      </c>
      <c r="B828" s="24" t="str">
        <f t="shared" si="24"/>
        <v/>
      </c>
      <c r="C828" s="24">
        <f>LEN(Answers!B827)</f>
        <v>0</v>
      </c>
      <c r="D828" s="24" t="str">
        <f t="shared" si="25"/>
        <v/>
      </c>
    </row>
    <row r="829" spans="1:4" x14ac:dyDescent="0.25">
      <c r="A829" s="27">
        <f>1 + LEN(Answers!B828) - LEN(SUBSTITUTE(Answers!B828,CHAR(10),""))</f>
        <v>1</v>
      </c>
      <c r="B829" s="24" t="str">
        <f t="shared" si="24"/>
        <v/>
      </c>
      <c r="C829" s="24">
        <f>LEN(Answers!B828)</f>
        <v>0</v>
      </c>
      <c r="D829" s="24" t="str">
        <f t="shared" si="25"/>
        <v/>
      </c>
    </row>
    <row r="830" spans="1:4" x14ac:dyDescent="0.25">
      <c r="A830" s="27">
        <f>1 + LEN(Answers!B829) - LEN(SUBSTITUTE(Answers!B829,CHAR(10),""))</f>
        <v>1</v>
      </c>
      <c r="B830" s="24" t="str">
        <f t="shared" si="24"/>
        <v/>
      </c>
      <c r="C830" s="24">
        <f>LEN(Answers!B829)</f>
        <v>0</v>
      </c>
      <c r="D830" s="24" t="str">
        <f t="shared" si="25"/>
        <v/>
      </c>
    </row>
    <row r="831" spans="1:4" x14ac:dyDescent="0.25">
      <c r="A831" s="27">
        <f>1 + LEN(Answers!B830) - LEN(SUBSTITUTE(Answers!B830,CHAR(10),""))</f>
        <v>1</v>
      </c>
      <c r="B831" s="24" t="str">
        <f t="shared" si="24"/>
        <v/>
      </c>
      <c r="C831" s="24">
        <f>LEN(Answers!B830)</f>
        <v>0</v>
      </c>
      <c r="D831" s="24" t="str">
        <f t="shared" si="25"/>
        <v/>
      </c>
    </row>
    <row r="832" spans="1:4" x14ac:dyDescent="0.25">
      <c r="A832" s="27">
        <f>1 + LEN(Answers!B831) - LEN(SUBSTITUTE(Answers!B831,CHAR(10),""))</f>
        <v>1</v>
      </c>
      <c r="B832" s="24" t="str">
        <f t="shared" si="24"/>
        <v/>
      </c>
      <c r="C832" s="24">
        <f>LEN(Answers!B831)</f>
        <v>0</v>
      </c>
      <c r="D832" s="24" t="str">
        <f t="shared" si="25"/>
        <v/>
      </c>
    </row>
    <row r="833" spans="1:4" x14ac:dyDescent="0.25">
      <c r="A833" s="27">
        <f>1 + LEN(Answers!B832) - LEN(SUBSTITUTE(Answers!B832,CHAR(10),""))</f>
        <v>1</v>
      </c>
      <c r="B833" s="24" t="str">
        <f t="shared" si="24"/>
        <v/>
      </c>
      <c r="C833" s="24">
        <f>LEN(Answers!B832)</f>
        <v>0</v>
      </c>
      <c r="D833" s="24" t="str">
        <f t="shared" si="25"/>
        <v/>
      </c>
    </row>
    <row r="834" spans="1:4" x14ac:dyDescent="0.25">
      <c r="A834" s="27">
        <f>1 + LEN(Answers!B833) - LEN(SUBSTITUTE(Answers!B833,CHAR(10),""))</f>
        <v>1</v>
      </c>
      <c r="B834" s="24" t="str">
        <f t="shared" si="24"/>
        <v/>
      </c>
      <c r="C834" s="24">
        <f>LEN(Answers!B833)</f>
        <v>0</v>
      </c>
      <c r="D834" s="24" t="str">
        <f t="shared" si="25"/>
        <v/>
      </c>
    </row>
    <row r="835" spans="1:4" x14ac:dyDescent="0.25">
      <c r="A835" s="27">
        <f>1 + LEN(Answers!B834) - LEN(SUBSTITUTE(Answers!B834,CHAR(10),""))</f>
        <v>1</v>
      </c>
      <c r="B835" s="24" t="str">
        <f t="shared" si="24"/>
        <v/>
      </c>
      <c r="C835" s="24">
        <f>LEN(Answers!B834)</f>
        <v>0</v>
      </c>
      <c r="D835" s="24" t="str">
        <f t="shared" si="25"/>
        <v/>
      </c>
    </row>
    <row r="836" spans="1:4" x14ac:dyDescent="0.25">
      <c r="A836" s="27">
        <f>1 + LEN(Answers!B835) - LEN(SUBSTITUTE(Answers!B835,CHAR(10),""))</f>
        <v>1</v>
      </c>
      <c r="B836" s="24" t="str">
        <f t="shared" ref="B836:B899" si="26">IF(A836&gt;4,"alert","")</f>
        <v/>
      </c>
      <c r="C836" s="24">
        <f>LEN(Answers!B835)</f>
        <v>0</v>
      </c>
      <c r="D836" s="24" t="str">
        <f t="shared" ref="D836:D899" si="27">IF(C836&gt;120,"alert","")</f>
        <v/>
      </c>
    </row>
    <row r="837" spans="1:4" x14ac:dyDescent="0.25">
      <c r="A837" s="27">
        <f>1 + LEN(Answers!B836) - LEN(SUBSTITUTE(Answers!B836,CHAR(10),""))</f>
        <v>1</v>
      </c>
      <c r="B837" s="24" t="str">
        <f t="shared" si="26"/>
        <v/>
      </c>
      <c r="C837" s="24">
        <f>LEN(Answers!B836)</f>
        <v>0</v>
      </c>
      <c r="D837" s="24" t="str">
        <f t="shared" si="27"/>
        <v/>
      </c>
    </row>
    <row r="838" spans="1:4" x14ac:dyDescent="0.25">
      <c r="A838" s="27">
        <f>1 + LEN(Answers!B837) - LEN(SUBSTITUTE(Answers!B837,CHAR(10),""))</f>
        <v>1</v>
      </c>
      <c r="B838" s="24" t="str">
        <f t="shared" si="26"/>
        <v/>
      </c>
      <c r="C838" s="24">
        <f>LEN(Answers!B837)</f>
        <v>0</v>
      </c>
      <c r="D838" s="24" t="str">
        <f t="shared" si="27"/>
        <v/>
      </c>
    </row>
    <row r="839" spans="1:4" x14ac:dyDescent="0.25">
      <c r="A839" s="27">
        <f>1 + LEN(Answers!B838) - LEN(SUBSTITUTE(Answers!B838,CHAR(10),""))</f>
        <v>1</v>
      </c>
      <c r="B839" s="24" t="str">
        <f t="shared" si="26"/>
        <v/>
      </c>
      <c r="C839" s="24">
        <f>LEN(Answers!B838)</f>
        <v>0</v>
      </c>
      <c r="D839" s="24" t="str">
        <f t="shared" si="27"/>
        <v/>
      </c>
    </row>
    <row r="840" spans="1:4" x14ac:dyDescent="0.25">
      <c r="A840" s="27">
        <f>1 + LEN(Answers!B839) - LEN(SUBSTITUTE(Answers!B839,CHAR(10),""))</f>
        <v>1</v>
      </c>
      <c r="B840" s="24" t="str">
        <f t="shared" si="26"/>
        <v/>
      </c>
      <c r="C840" s="24">
        <f>LEN(Answers!B839)</f>
        <v>0</v>
      </c>
      <c r="D840" s="24" t="str">
        <f t="shared" si="27"/>
        <v/>
      </c>
    </row>
    <row r="841" spans="1:4" x14ac:dyDescent="0.25">
      <c r="A841" s="27">
        <f>1 + LEN(Answers!B840) - LEN(SUBSTITUTE(Answers!B840,CHAR(10),""))</f>
        <v>1</v>
      </c>
      <c r="B841" s="24" t="str">
        <f t="shared" si="26"/>
        <v/>
      </c>
      <c r="C841" s="24">
        <f>LEN(Answers!B840)</f>
        <v>0</v>
      </c>
      <c r="D841" s="24" t="str">
        <f t="shared" si="27"/>
        <v/>
      </c>
    </row>
    <row r="842" spans="1:4" x14ac:dyDescent="0.25">
      <c r="A842" s="27">
        <f>1 + LEN(Answers!B841) - LEN(SUBSTITUTE(Answers!B841,CHAR(10),""))</f>
        <v>1</v>
      </c>
      <c r="B842" s="24" t="str">
        <f t="shared" si="26"/>
        <v/>
      </c>
      <c r="C842" s="24">
        <f>LEN(Answers!B841)</f>
        <v>0</v>
      </c>
      <c r="D842" s="24" t="str">
        <f t="shared" si="27"/>
        <v/>
      </c>
    </row>
    <row r="843" spans="1:4" x14ac:dyDescent="0.25">
      <c r="A843" s="27">
        <f>1 + LEN(Answers!B842) - LEN(SUBSTITUTE(Answers!B842,CHAR(10),""))</f>
        <v>1</v>
      </c>
      <c r="B843" s="24" t="str">
        <f t="shared" si="26"/>
        <v/>
      </c>
      <c r="C843" s="24">
        <f>LEN(Answers!B842)</f>
        <v>0</v>
      </c>
      <c r="D843" s="24" t="str">
        <f t="shared" si="27"/>
        <v/>
      </c>
    </row>
    <row r="844" spans="1:4" x14ac:dyDescent="0.25">
      <c r="A844" s="27">
        <f>1 + LEN(Answers!B843) - LEN(SUBSTITUTE(Answers!B843,CHAR(10),""))</f>
        <v>1</v>
      </c>
      <c r="B844" s="24" t="str">
        <f t="shared" si="26"/>
        <v/>
      </c>
      <c r="C844" s="24">
        <f>LEN(Answers!B843)</f>
        <v>0</v>
      </c>
      <c r="D844" s="24" t="str">
        <f t="shared" si="27"/>
        <v/>
      </c>
    </row>
    <row r="845" spans="1:4" x14ac:dyDescent="0.25">
      <c r="A845" s="27">
        <f>1 + LEN(Answers!B844) - LEN(SUBSTITUTE(Answers!B844,CHAR(10),""))</f>
        <v>1</v>
      </c>
      <c r="B845" s="24" t="str">
        <f t="shared" si="26"/>
        <v/>
      </c>
      <c r="C845" s="24">
        <f>LEN(Answers!B844)</f>
        <v>0</v>
      </c>
      <c r="D845" s="24" t="str">
        <f t="shared" si="27"/>
        <v/>
      </c>
    </row>
    <row r="846" spans="1:4" x14ac:dyDescent="0.25">
      <c r="A846" s="27">
        <f>1 + LEN(Answers!B845) - LEN(SUBSTITUTE(Answers!B845,CHAR(10),""))</f>
        <v>1</v>
      </c>
      <c r="B846" s="24" t="str">
        <f t="shared" si="26"/>
        <v/>
      </c>
      <c r="C846" s="24">
        <f>LEN(Answers!B845)</f>
        <v>0</v>
      </c>
      <c r="D846" s="24" t="str">
        <f t="shared" si="27"/>
        <v/>
      </c>
    </row>
    <row r="847" spans="1:4" x14ac:dyDescent="0.25">
      <c r="A847" s="27">
        <f>1 + LEN(Answers!B846) - LEN(SUBSTITUTE(Answers!B846,CHAR(10),""))</f>
        <v>1</v>
      </c>
      <c r="B847" s="24" t="str">
        <f t="shared" si="26"/>
        <v/>
      </c>
      <c r="C847" s="24">
        <f>LEN(Answers!B846)</f>
        <v>0</v>
      </c>
      <c r="D847" s="24" t="str">
        <f t="shared" si="27"/>
        <v/>
      </c>
    </row>
    <row r="848" spans="1:4" x14ac:dyDescent="0.25">
      <c r="A848" s="27">
        <f>1 + LEN(Answers!B847) - LEN(SUBSTITUTE(Answers!B847,CHAR(10),""))</f>
        <v>1</v>
      </c>
      <c r="B848" s="24" t="str">
        <f t="shared" si="26"/>
        <v/>
      </c>
      <c r="C848" s="24">
        <f>LEN(Answers!B847)</f>
        <v>0</v>
      </c>
      <c r="D848" s="24" t="str">
        <f t="shared" si="27"/>
        <v/>
      </c>
    </row>
    <row r="849" spans="1:4" x14ac:dyDescent="0.25">
      <c r="A849" s="27">
        <f>1 + LEN(Answers!B848) - LEN(SUBSTITUTE(Answers!B848,CHAR(10),""))</f>
        <v>1</v>
      </c>
      <c r="B849" s="24" t="str">
        <f t="shared" si="26"/>
        <v/>
      </c>
      <c r="C849" s="24">
        <f>LEN(Answers!B848)</f>
        <v>0</v>
      </c>
      <c r="D849" s="24" t="str">
        <f t="shared" si="27"/>
        <v/>
      </c>
    </row>
    <row r="850" spans="1:4" x14ac:dyDescent="0.25">
      <c r="A850" s="27">
        <f>1 + LEN(Answers!B849) - LEN(SUBSTITUTE(Answers!B849,CHAR(10),""))</f>
        <v>1</v>
      </c>
      <c r="B850" s="24" t="str">
        <f t="shared" si="26"/>
        <v/>
      </c>
      <c r="C850" s="24">
        <f>LEN(Answers!B849)</f>
        <v>0</v>
      </c>
      <c r="D850" s="24" t="str">
        <f t="shared" si="27"/>
        <v/>
      </c>
    </row>
    <row r="851" spans="1:4" x14ac:dyDescent="0.25">
      <c r="A851" s="27">
        <f>1 + LEN(Answers!B850) - LEN(SUBSTITUTE(Answers!B850,CHAR(10),""))</f>
        <v>1</v>
      </c>
      <c r="B851" s="24" t="str">
        <f t="shared" si="26"/>
        <v/>
      </c>
      <c r="C851" s="24">
        <f>LEN(Answers!B850)</f>
        <v>0</v>
      </c>
      <c r="D851" s="24" t="str">
        <f t="shared" si="27"/>
        <v/>
      </c>
    </row>
    <row r="852" spans="1:4" x14ac:dyDescent="0.25">
      <c r="A852" s="27">
        <f>1 + LEN(Answers!B851) - LEN(SUBSTITUTE(Answers!B851,CHAR(10),""))</f>
        <v>1</v>
      </c>
      <c r="B852" s="24" t="str">
        <f t="shared" si="26"/>
        <v/>
      </c>
      <c r="C852" s="24">
        <f>LEN(Answers!B851)</f>
        <v>0</v>
      </c>
      <c r="D852" s="24" t="str">
        <f t="shared" si="27"/>
        <v/>
      </c>
    </row>
    <row r="853" spans="1:4" x14ac:dyDescent="0.25">
      <c r="A853" s="27">
        <f>1 + LEN(Answers!B852) - LEN(SUBSTITUTE(Answers!B852,CHAR(10),""))</f>
        <v>1</v>
      </c>
      <c r="B853" s="24" t="str">
        <f t="shared" si="26"/>
        <v/>
      </c>
      <c r="C853" s="24">
        <f>LEN(Answers!B852)</f>
        <v>0</v>
      </c>
      <c r="D853" s="24" t="str">
        <f t="shared" si="27"/>
        <v/>
      </c>
    </row>
    <row r="854" spans="1:4" x14ac:dyDescent="0.25">
      <c r="A854" s="27">
        <f>1 + LEN(Answers!B853) - LEN(SUBSTITUTE(Answers!B853,CHAR(10),""))</f>
        <v>1</v>
      </c>
      <c r="B854" s="24" t="str">
        <f t="shared" si="26"/>
        <v/>
      </c>
      <c r="C854" s="24">
        <f>LEN(Answers!B853)</f>
        <v>0</v>
      </c>
      <c r="D854" s="24" t="str">
        <f t="shared" si="27"/>
        <v/>
      </c>
    </row>
    <row r="855" spans="1:4" x14ac:dyDescent="0.25">
      <c r="A855" s="27">
        <f>1 + LEN(Answers!B854) - LEN(SUBSTITUTE(Answers!B854,CHAR(10),""))</f>
        <v>1</v>
      </c>
      <c r="B855" s="24" t="str">
        <f t="shared" si="26"/>
        <v/>
      </c>
      <c r="C855" s="24">
        <f>LEN(Answers!B854)</f>
        <v>0</v>
      </c>
      <c r="D855" s="24" t="str">
        <f t="shared" si="27"/>
        <v/>
      </c>
    </row>
    <row r="856" spans="1:4" x14ac:dyDescent="0.25">
      <c r="A856" s="27">
        <f>1 + LEN(Answers!B855) - LEN(SUBSTITUTE(Answers!B855,CHAR(10),""))</f>
        <v>1</v>
      </c>
      <c r="B856" s="24" t="str">
        <f t="shared" si="26"/>
        <v/>
      </c>
      <c r="C856" s="24">
        <f>LEN(Answers!B855)</f>
        <v>0</v>
      </c>
      <c r="D856" s="24" t="str">
        <f t="shared" si="27"/>
        <v/>
      </c>
    </row>
    <row r="857" spans="1:4" x14ac:dyDescent="0.25">
      <c r="A857" s="27">
        <f>1 + LEN(Answers!B856) - LEN(SUBSTITUTE(Answers!B856,CHAR(10),""))</f>
        <v>1</v>
      </c>
      <c r="B857" s="24" t="str">
        <f t="shared" si="26"/>
        <v/>
      </c>
      <c r="C857" s="24">
        <f>LEN(Answers!B856)</f>
        <v>0</v>
      </c>
      <c r="D857" s="24" t="str">
        <f t="shared" si="27"/>
        <v/>
      </c>
    </row>
    <row r="858" spans="1:4" x14ac:dyDescent="0.25">
      <c r="A858" s="27">
        <f>1 + LEN(Answers!B857) - LEN(SUBSTITUTE(Answers!B857,CHAR(10),""))</f>
        <v>1</v>
      </c>
      <c r="B858" s="24" t="str">
        <f t="shared" si="26"/>
        <v/>
      </c>
      <c r="C858" s="24">
        <f>LEN(Answers!B857)</f>
        <v>0</v>
      </c>
      <c r="D858" s="24" t="str">
        <f t="shared" si="27"/>
        <v/>
      </c>
    </row>
    <row r="859" spans="1:4" x14ac:dyDescent="0.25">
      <c r="A859" s="27">
        <f>1 + LEN(Answers!B858) - LEN(SUBSTITUTE(Answers!B858,CHAR(10),""))</f>
        <v>1</v>
      </c>
      <c r="B859" s="24" t="str">
        <f t="shared" si="26"/>
        <v/>
      </c>
      <c r="C859" s="24">
        <f>LEN(Answers!B858)</f>
        <v>0</v>
      </c>
      <c r="D859" s="24" t="str">
        <f t="shared" si="27"/>
        <v/>
      </c>
    </row>
    <row r="860" spans="1:4" x14ac:dyDescent="0.25">
      <c r="A860" s="27">
        <f>1 + LEN(Answers!B859) - LEN(SUBSTITUTE(Answers!B859,CHAR(10),""))</f>
        <v>1</v>
      </c>
      <c r="B860" s="24" t="str">
        <f t="shared" si="26"/>
        <v/>
      </c>
      <c r="C860" s="24">
        <f>LEN(Answers!B859)</f>
        <v>0</v>
      </c>
      <c r="D860" s="24" t="str">
        <f t="shared" si="27"/>
        <v/>
      </c>
    </row>
    <row r="861" spans="1:4" x14ac:dyDescent="0.25">
      <c r="A861" s="27">
        <f>1 + LEN(Answers!B860) - LEN(SUBSTITUTE(Answers!B860,CHAR(10),""))</f>
        <v>1</v>
      </c>
      <c r="B861" s="24" t="str">
        <f t="shared" si="26"/>
        <v/>
      </c>
      <c r="C861" s="24">
        <f>LEN(Answers!B860)</f>
        <v>0</v>
      </c>
      <c r="D861" s="24" t="str">
        <f t="shared" si="27"/>
        <v/>
      </c>
    </row>
    <row r="862" spans="1:4" x14ac:dyDescent="0.25">
      <c r="A862" s="27">
        <f>1 + LEN(Answers!B861) - LEN(SUBSTITUTE(Answers!B861,CHAR(10),""))</f>
        <v>1</v>
      </c>
      <c r="B862" s="24" t="str">
        <f t="shared" si="26"/>
        <v/>
      </c>
      <c r="C862" s="24">
        <f>LEN(Answers!B861)</f>
        <v>0</v>
      </c>
      <c r="D862" s="24" t="str">
        <f t="shared" si="27"/>
        <v/>
      </c>
    </row>
    <row r="863" spans="1:4" x14ac:dyDescent="0.25">
      <c r="A863" s="27">
        <f>1 + LEN(Answers!B862) - LEN(SUBSTITUTE(Answers!B862,CHAR(10),""))</f>
        <v>1</v>
      </c>
      <c r="B863" s="24" t="str">
        <f t="shared" si="26"/>
        <v/>
      </c>
      <c r="C863" s="24">
        <f>LEN(Answers!B862)</f>
        <v>0</v>
      </c>
      <c r="D863" s="24" t="str">
        <f t="shared" si="27"/>
        <v/>
      </c>
    </row>
    <row r="864" spans="1:4" x14ac:dyDescent="0.25">
      <c r="A864" s="27">
        <f>1 + LEN(Answers!B863) - LEN(SUBSTITUTE(Answers!B863,CHAR(10),""))</f>
        <v>1</v>
      </c>
      <c r="B864" s="24" t="str">
        <f t="shared" si="26"/>
        <v/>
      </c>
      <c r="C864" s="24">
        <f>LEN(Answers!B863)</f>
        <v>0</v>
      </c>
      <c r="D864" s="24" t="str">
        <f t="shared" si="27"/>
        <v/>
      </c>
    </row>
    <row r="865" spans="1:4" x14ac:dyDescent="0.25">
      <c r="A865" s="27">
        <f>1 + LEN(Answers!B864) - LEN(SUBSTITUTE(Answers!B864,CHAR(10),""))</f>
        <v>1</v>
      </c>
      <c r="B865" s="24" t="str">
        <f t="shared" si="26"/>
        <v/>
      </c>
      <c r="C865" s="24">
        <f>LEN(Answers!B864)</f>
        <v>0</v>
      </c>
      <c r="D865" s="24" t="str">
        <f t="shared" si="27"/>
        <v/>
      </c>
    </row>
    <row r="866" spans="1:4" x14ac:dyDescent="0.25">
      <c r="A866" s="27">
        <f>1 + LEN(Answers!B865) - LEN(SUBSTITUTE(Answers!B865,CHAR(10),""))</f>
        <v>1</v>
      </c>
      <c r="B866" s="24" t="str">
        <f t="shared" si="26"/>
        <v/>
      </c>
      <c r="C866" s="24">
        <f>LEN(Answers!B865)</f>
        <v>0</v>
      </c>
      <c r="D866" s="24" t="str">
        <f t="shared" si="27"/>
        <v/>
      </c>
    </row>
    <row r="867" spans="1:4" x14ac:dyDescent="0.25">
      <c r="A867" s="27">
        <f>1 + LEN(Answers!B866) - LEN(SUBSTITUTE(Answers!B866,CHAR(10),""))</f>
        <v>1</v>
      </c>
      <c r="B867" s="24" t="str">
        <f t="shared" si="26"/>
        <v/>
      </c>
      <c r="C867" s="24">
        <f>LEN(Answers!B866)</f>
        <v>0</v>
      </c>
      <c r="D867" s="24" t="str">
        <f t="shared" si="27"/>
        <v/>
      </c>
    </row>
    <row r="868" spans="1:4" x14ac:dyDescent="0.25">
      <c r="A868" s="27">
        <f>1 + LEN(Answers!B867) - LEN(SUBSTITUTE(Answers!B867,CHAR(10),""))</f>
        <v>1</v>
      </c>
      <c r="B868" s="24" t="str">
        <f t="shared" si="26"/>
        <v/>
      </c>
      <c r="C868" s="24">
        <f>LEN(Answers!B867)</f>
        <v>0</v>
      </c>
      <c r="D868" s="24" t="str">
        <f t="shared" si="27"/>
        <v/>
      </c>
    </row>
    <row r="869" spans="1:4" x14ac:dyDescent="0.25">
      <c r="A869" s="27">
        <f>1 + LEN(Answers!B868) - LEN(SUBSTITUTE(Answers!B868,CHAR(10),""))</f>
        <v>1</v>
      </c>
      <c r="B869" s="24" t="str">
        <f t="shared" si="26"/>
        <v/>
      </c>
      <c r="C869" s="24">
        <f>LEN(Answers!B868)</f>
        <v>0</v>
      </c>
      <c r="D869" s="24" t="str">
        <f t="shared" si="27"/>
        <v/>
      </c>
    </row>
    <row r="870" spans="1:4" x14ac:dyDescent="0.25">
      <c r="A870" s="27">
        <f>1 + LEN(Answers!B869) - LEN(SUBSTITUTE(Answers!B869,CHAR(10),""))</f>
        <v>1</v>
      </c>
      <c r="B870" s="24" t="str">
        <f t="shared" si="26"/>
        <v/>
      </c>
      <c r="C870" s="24">
        <f>LEN(Answers!B869)</f>
        <v>0</v>
      </c>
      <c r="D870" s="24" t="str">
        <f t="shared" si="27"/>
        <v/>
      </c>
    </row>
    <row r="871" spans="1:4" x14ac:dyDescent="0.25">
      <c r="A871" s="27">
        <f>1 + LEN(Answers!B870) - LEN(SUBSTITUTE(Answers!B870,CHAR(10),""))</f>
        <v>1</v>
      </c>
      <c r="B871" s="24" t="str">
        <f t="shared" si="26"/>
        <v/>
      </c>
      <c r="C871" s="24">
        <f>LEN(Answers!B870)</f>
        <v>0</v>
      </c>
      <c r="D871" s="24" t="str">
        <f t="shared" si="27"/>
        <v/>
      </c>
    </row>
    <row r="872" spans="1:4" x14ac:dyDescent="0.25">
      <c r="A872" s="27">
        <f>1 + LEN(Answers!B871) - LEN(SUBSTITUTE(Answers!B871,CHAR(10),""))</f>
        <v>1</v>
      </c>
      <c r="B872" s="24" t="str">
        <f t="shared" si="26"/>
        <v/>
      </c>
      <c r="C872" s="24">
        <f>LEN(Answers!B871)</f>
        <v>0</v>
      </c>
      <c r="D872" s="24" t="str">
        <f t="shared" si="27"/>
        <v/>
      </c>
    </row>
    <row r="873" spans="1:4" x14ac:dyDescent="0.25">
      <c r="A873" s="27">
        <f>1 + LEN(Answers!B872) - LEN(SUBSTITUTE(Answers!B872,CHAR(10),""))</f>
        <v>1</v>
      </c>
      <c r="B873" s="24" t="str">
        <f t="shared" si="26"/>
        <v/>
      </c>
      <c r="C873" s="24">
        <f>LEN(Answers!B872)</f>
        <v>0</v>
      </c>
      <c r="D873" s="24" t="str">
        <f t="shared" si="27"/>
        <v/>
      </c>
    </row>
    <row r="874" spans="1:4" x14ac:dyDescent="0.25">
      <c r="A874" s="27">
        <f>1 + LEN(Answers!B873) - LEN(SUBSTITUTE(Answers!B873,CHAR(10),""))</f>
        <v>1</v>
      </c>
      <c r="B874" s="24" t="str">
        <f t="shared" si="26"/>
        <v/>
      </c>
      <c r="C874" s="24">
        <f>LEN(Answers!B873)</f>
        <v>0</v>
      </c>
      <c r="D874" s="24" t="str">
        <f t="shared" si="27"/>
        <v/>
      </c>
    </row>
    <row r="875" spans="1:4" x14ac:dyDescent="0.25">
      <c r="A875" s="27">
        <f>1 + LEN(Answers!B874) - LEN(SUBSTITUTE(Answers!B874,CHAR(10),""))</f>
        <v>1</v>
      </c>
      <c r="B875" s="24" t="str">
        <f t="shared" si="26"/>
        <v/>
      </c>
      <c r="C875" s="24">
        <f>LEN(Answers!B874)</f>
        <v>0</v>
      </c>
      <c r="D875" s="24" t="str">
        <f t="shared" si="27"/>
        <v/>
      </c>
    </row>
    <row r="876" spans="1:4" x14ac:dyDescent="0.25">
      <c r="A876" s="27">
        <f>1 + LEN(Answers!B875) - LEN(SUBSTITUTE(Answers!B875,CHAR(10),""))</f>
        <v>1</v>
      </c>
      <c r="B876" s="24" t="str">
        <f t="shared" si="26"/>
        <v/>
      </c>
      <c r="C876" s="24">
        <f>LEN(Answers!B875)</f>
        <v>0</v>
      </c>
      <c r="D876" s="24" t="str">
        <f t="shared" si="27"/>
        <v/>
      </c>
    </row>
    <row r="877" spans="1:4" x14ac:dyDescent="0.25">
      <c r="A877" s="27">
        <f>1 + LEN(Answers!B876) - LEN(SUBSTITUTE(Answers!B876,CHAR(10),""))</f>
        <v>1</v>
      </c>
      <c r="B877" s="24" t="str">
        <f t="shared" si="26"/>
        <v/>
      </c>
      <c r="C877" s="24">
        <f>LEN(Answers!B876)</f>
        <v>0</v>
      </c>
      <c r="D877" s="24" t="str">
        <f t="shared" si="27"/>
        <v/>
      </c>
    </row>
    <row r="878" spans="1:4" x14ac:dyDescent="0.25">
      <c r="A878" s="27">
        <f>1 + LEN(Answers!B877) - LEN(SUBSTITUTE(Answers!B877,CHAR(10),""))</f>
        <v>1</v>
      </c>
      <c r="B878" s="24" t="str">
        <f t="shared" si="26"/>
        <v/>
      </c>
      <c r="C878" s="24">
        <f>LEN(Answers!B877)</f>
        <v>0</v>
      </c>
      <c r="D878" s="24" t="str">
        <f t="shared" si="27"/>
        <v/>
      </c>
    </row>
    <row r="879" spans="1:4" x14ac:dyDescent="0.25">
      <c r="A879" s="27">
        <f>1 + LEN(Answers!B878) - LEN(SUBSTITUTE(Answers!B878,CHAR(10),""))</f>
        <v>1</v>
      </c>
      <c r="B879" s="24" t="str">
        <f t="shared" si="26"/>
        <v/>
      </c>
      <c r="C879" s="24">
        <f>LEN(Answers!B878)</f>
        <v>0</v>
      </c>
      <c r="D879" s="24" t="str">
        <f t="shared" si="27"/>
        <v/>
      </c>
    </row>
    <row r="880" spans="1:4" x14ac:dyDescent="0.25">
      <c r="A880" s="27">
        <f>1 + LEN(Answers!B879) - LEN(SUBSTITUTE(Answers!B879,CHAR(10),""))</f>
        <v>1</v>
      </c>
      <c r="B880" s="24" t="str">
        <f t="shared" si="26"/>
        <v/>
      </c>
      <c r="C880" s="24">
        <f>LEN(Answers!B879)</f>
        <v>0</v>
      </c>
      <c r="D880" s="24" t="str">
        <f t="shared" si="27"/>
        <v/>
      </c>
    </row>
    <row r="881" spans="1:4" x14ac:dyDescent="0.25">
      <c r="A881" s="27">
        <f>1 + LEN(Answers!B880) - LEN(SUBSTITUTE(Answers!B880,CHAR(10),""))</f>
        <v>1</v>
      </c>
      <c r="B881" s="24" t="str">
        <f t="shared" si="26"/>
        <v/>
      </c>
      <c r="C881" s="24">
        <f>LEN(Answers!B880)</f>
        <v>0</v>
      </c>
      <c r="D881" s="24" t="str">
        <f t="shared" si="27"/>
        <v/>
      </c>
    </row>
    <row r="882" spans="1:4" x14ac:dyDescent="0.25">
      <c r="A882" s="27">
        <f>1 + LEN(Answers!B881) - LEN(SUBSTITUTE(Answers!B881,CHAR(10),""))</f>
        <v>1</v>
      </c>
      <c r="B882" s="24" t="str">
        <f t="shared" si="26"/>
        <v/>
      </c>
      <c r="C882" s="24">
        <f>LEN(Answers!B881)</f>
        <v>0</v>
      </c>
      <c r="D882" s="24" t="str">
        <f t="shared" si="27"/>
        <v/>
      </c>
    </row>
    <row r="883" spans="1:4" x14ac:dyDescent="0.25">
      <c r="A883" s="27">
        <f>1 + LEN(Answers!B882) - LEN(SUBSTITUTE(Answers!B882,CHAR(10),""))</f>
        <v>1</v>
      </c>
      <c r="B883" s="24" t="str">
        <f t="shared" si="26"/>
        <v/>
      </c>
      <c r="C883" s="24">
        <f>LEN(Answers!B882)</f>
        <v>0</v>
      </c>
      <c r="D883" s="24" t="str">
        <f t="shared" si="27"/>
        <v/>
      </c>
    </row>
    <row r="884" spans="1:4" x14ac:dyDescent="0.25">
      <c r="A884" s="27">
        <f>1 + LEN(Answers!B883) - LEN(SUBSTITUTE(Answers!B883,CHAR(10),""))</f>
        <v>1</v>
      </c>
      <c r="B884" s="24" t="str">
        <f t="shared" si="26"/>
        <v/>
      </c>
      <c r="C884" s="24">
        <f>LEN(Answers!B883)</f>
        <v>0</v>
      </c>
      <c r="D884" s="24" t="str">
        <f t="shared" si="27"/>
        <v/>
      </c>
    </row>
    <row r="885" spans="1:4" x14ac:dyDescent="0.25">
      <c r="A885" s="27">
        <f>1 + LEN(Answers!B884) - LEN(SUBSTITUTE(Answers!B884,CHAR(10),""))</f>
        <v>1</v>
      </c>
      <c r="B885" s="24" t="str">
        <f t="shared" si="26"/>
        <v/>
      </c>
      <c r="C885" s="24">
        <f>LEN(Answers!B884)</f>
        <v>0</v>
      </c>
      <c r="D885" s="24" t="str">
        <f t="shared" si="27"/>
        <v/>
      </c>
    </row>
    <row r="886" spans="1:4" x14ac:dyDescent="0.25">
      <c r="A886" s="27">
        <f>1 + LEN(Answers!B885) - LEN(SUBSTITUTE(Answers!B885,CHAR(10),""))</f>
        <v>1</v>
      </c>
      <c r="B886" s="24" t="str">
        <f t="shared" si="26"/>
        <v/>
      </c>
      <c r="C886" s="24">
        <f>LEN(Answers!B885)</f>
        <v>0</v>
      </c>
      <c r="D886" s="24" t="str">
        <f t="shared" si="27"/>
        <v/>
      </c>
    </row>
    <row r="887" spans="1:4" x14ac:dyDescent="0.25">
      <c r="A887" s="27">
        <f>1 + LEN(Answers!B886) - LEN(SUBSTITUTE(Answers!B886,CHAR(10),""))</f>
        <v>1</v>
      </c>
      <c r="B887" s="24" t="str">
        <f t="shared" si="26"/>
        <v/>
      </c>
      <c r="C887" s="24">
        <f>LEN(Answers!B886)</f>
        <v>0</v>
      </c>
      <c r="D887" s="24" t="str">
        <f t="shared" si="27"/>
        <v/>
      </c>
    </row>
    <row r="888" spans="1:4" x14ac:dyDescent="0.25">
      <c r="A888" s="27">
        <f>1 + LEN(Answers!B887) - LEN(SUBSTITUTE(Answers!B887,CHAR(10),""))</f>
        <v>1</v>
      </c>
      <c r="B888" s="24" t="str">
        <f t="shared" si="26"/>
        <v/>
      </c>
      <c r="C888" s="24">
        <f>LEN(Answers!B887)</f>
        <v>0</v>
      </c>
      <c r="D888" s="24" t="str">
        <f t="shared" si="27"/>
        <v/>
      </c>
    </row>
    <row r="889" spans="1:4" x14ac:dyDescent="0.25">
      <c r="A889" s="27">
        <f>1 + LEN(Answers!B888) - LEN(SUBSTITUTE(Answers!B888,CHAR(10),""))</f>
        <v>1</v>
      </c>
      <c r="B889" s="24" t="str">
        <f t="shared" si="26"/>
        <v/>
      </c>
      <c r="C889" s="24">
        <f>LEN(Answers!B888)</f>
        <v>0</v>
      </c>
      <c r="D889" s="24" t="str">
        <f t="shared" si="27"/>
        <v/>
      </c>
    </row>
    <row r="890" spans="1:4" x14ac:dyDescent="0.25">
      <c r="A890" s="27">
        <f>1 + LEN(Answers!B889) - LEN(SUBSTITUTE(Answers!B889,CHAR(10),""))</f>
        <v>1</v>
      </c>
      <c r="B890" s="24" t="str">
        <f t="shared" si="26"/>
        <v/>
      </c>
      <c r="C890" s="24">
        <f>LEN(Answers!B889)</f>
        <v>0</v>
      </c>
      <c r="D890" s="24" t="str">
        <f t="shared" si="27"/>
        <v/>
      </c>
    </row>
    <row r="891" spans="1:4" x14ac:dyDescent="0.25">
      <c r="A891" s="27">
        <f>1 + LEN(Answers!B890) - LEN(SUBSTITUTE(Answers!B890,CHAR(10),""))</f>
        <v>1</v>
      </c>
      <c r="B891" s="24" t="str">
        <f t="shared" si="26"/>
        <v/>
      </c>
      <c r="C891" s="24">
        <f>LEN(Answers!B890)</f>
        <v>0</v>
      </c>
      <c r="D891" s="24" t="str">
        <f t="shared" si="27"/>
        <v/>
      </c>
    </row>
    <row r="892" spans="1:4" x14ac:dyDescent="0.25">
      <c r="A892" s="27">
        <f>1 + LEN(Answers!B891) - LEN(SUBSTITUTE(Answers!B891,CHAR(10),""))</f>
        <v>1</v>
      </c>
      <c r="B892" s="24" t="str">
        <f t="shared" si="26"/>
        <v/>
      </c>
      <c r="C892" s="24">
        <f>LEN(Answers!B891)</f>
        <v>0</v>
      </c>
      <c r="D892" s="24" t="str">
        <f t="shared" si="27"/>
        <v/>
      </c>
    </row>
    <row r="893" spans="1:4" x14ac:dyDescent="0.25">
      <c r="A893" s="27">
        <f>1 + LEN(Answers!B892) - LEN(SUBSTITUTE(Answers!B892,CHAR(10),""))</f>
        <v>1</v>
      </c>
      <c r="B893" s="24" t="str">
        <f t="shared" si="26"/>
        <v/>
      </c>
      <c r="C893" s="24">
        <f>LEN(Answers!B892)</f>
        <v>0</v>
      </c>
      <c r="D893" s="24" t="str">
        <f t="shared" si="27"/>
        <v/>
      </c>
    </row>
    <row r="894" spans="1:4" x14ac:dyDescent="0.25">
      <c r="A894" s="27">
        <f>1 + LEN(Answers!B893) - LEN(SUBSTITUTE(Answers!B893,CHAR(10),""))</f>
        <v>1</v>
      </c>
      <c r="B894" s="24" t="str">
        <f t="shared" si="26"/>
        <v/>
      </c>
      <c r="C894" s="24">
        <f>LEN(Answers!B893)</f>
        <v>0</v>
      </c>
      <c r="D894" s="24" t="str">
        <f t="shared" si="27"/>
        <v/>
      </c>
    </row>
    <row r="895" spans="1:4" x14ac:dyDescent="0.25">
      <c r="A895" s="27">
        <f>1 + LEN(Answers!B894) - LEN(SUBSTITUTE(Answers!B894,CHAR(10),""))</f>
        <v>1</v>
      </c>
      <c r="B895" s="24" t="str">
        <f t="shared" si="26"/>
        <v/>
      </c>
      <c r="C895" s="24">
        <f>LEN(Answers!B894)</f>
        <v>0</v>
      </c>
      <c r="D895" s="24" t="str">
        <f t="shared" si="27"/>
        <v/>
      </c>
    </row>
    <row r="896" spans="1:4" x14ac:dyDescent="0.25">
      <c r="A896" s="27">
        <f>1 + LEN(Answers!B895) - LEN(SUBSTITUTE(Answers!B895,CHAR(10),""))</f>
        <v>1</v>
      </c>
      <c r="B896" s="24" t="str">
        <f t="shared" si="26"/>
        <v/>
      </c>
      <c r="C896" s="24">
        <f>LEN(Answers!B895)</f>
        <v>0</v>
      </c>
      <c r="D896" s="24" t="str">
        <f t="shared" si="27"/>
        <v/>
      </c>
    </row>
    <row r="897" spans="1:4" x14ac:dyDescent="0.25">
      <c r="A897" s="27">
        <f>1 + LEN(Answers!B896) - LEN(SUBSTITUTE(Answers!B896,CHAR(10),""))</f>
        <v>1</v>
      </c>
      <c r="B897" s="24" t="str">
        <f t="shared" si="26"/>
        <v/>
      </c>
      <c r="C897" s="24">
        <f>LEN(Answers!B896)</f>
        <v>0</v>
      </c>
      <c r="D897" s="24" t="str">
        <f t="shared" si="27"/>
        <v/>
      </c>
    </row>
    <row r="898" spans="1:4" x14ac:dyDescent="0.25">
      <c r="A898" s="27">
        <f>1 + LEN(Answers!B897) - LEN(SUBSTITUTE(Answers!B897,CHAR(10),""))</f>
        <v>1</v>
      </c>
      <c r="B898" s="24" t="str">
        <f t="shared" si="26"/>
        <v/>
      </c>
      <c r="C898" s="24">
        <f>LEN(Answers!B897)</f>
        <v>0</v>
      </c>
      <c r="D898" s="24" t="str">
        <f t="shared" si="27"/>
        <v/>
      </c>
    </row>
    <row r="899" spans="1:4" x14ac:dyDescent="0.25">
      <c r="A899" s="27">
        <f>1 + LEN(Answers!B898) - LEN(SUBSTITUTE(Answers!B898,CHAR(10),""))</f>
        <v>1</v>
      </c>
      <c r="B899" s="24" t="str">
        <f t="shared" si="26"/>
        <v/>
      </c>
      <c r="C899" s="24">
        <f>LEN(Answers!B898)</f>
        <v>0</v>
      </c>
      <c r="D899" s="24" t="str">
        <f t="shared" si="27"/>
        <v/>
      </c>
    </row>
    <row r="900" spans="1:4" x14ac:dyDescent="0.25">
      <c r="A900" s="27">
        <f>1 + LEN(Answers!B899) - LEN(SUBSTITUTE(Answers!B899,CHAR(10),""))</f>
        <v>1</v>
      </c>
      <c r="B900" s="24" t="str">
        <f t="shared" ref="B900:B963" si="28">IF(A900&gt;4,"alert","")</f>
        <v/>
      </c>
      <c r="C900" s="24">
        <f>LEN(Answers!B899)</f>
        <v>0</v>
      </c>
      <c r="D900" s="24" t="str">
        <f t="shared" ref="D900:D963" si="29">IF(C900&gt;120,"alert","")</f>
        <v/>
      </c>
    </row>
    <row r="901" spans="1:4" x14ac:dyDescent="0.25">
      <c r="A901" s="27">
        <f>1 + LEN(Answers!B900) - LEN(SUBSTITUTE(Answers!B900,CHAR(10),""))</f>
        <v>1</v>
      </c>
      <c r="B901" s="24" t="str">
        <f t="shared" si="28"/>
        <v/>
      </c>
      <c r="C901" s="24">
        <f>LEN(Answers!B900)</f>
        <v>0</v>
      </c>
      <c r="D901" s="24" t="str">
        <f t="shared" si="29"/>
        <v/>
      </c>
    </row>
    <row r="902" spans="1:4" x14ac:dyDescent="0.25">
      <c r="A902" s="27">
        <f>1 + LEN(Answers!B901) - LEN(SUBSTITUTE(Answers!B901,CHAR(10),""))</f>
        <v>1</v>
      </c>
      <c r="B902" s="24" t="str">
        <f t="shared" si="28"/>
        <v/>
      </c>
      <c r="C902" s="24">
        <f>LEN(Answers!B901)</f>
        <v>0</v>
      </c>
      <c r="D902" s="24" t="str">
        <f t="shared" si="29"/>
        <v/>
      </c>
    </row>
    <row r="903" spans="1:4" x14ac:dyDescent="0.25">
      <c r="A903" s="27">
        <f>1 + LEN(Answers!B902) - LEN(SUBSTITUTE(Answers!B902,CHAR(10),""))</f>
        <v>1</v>
      </c>
      <c r="B903" s="24" t="str">
        <f t="shared" si="28"/>
        <v/>
      </c>
      <c r="C903" s="24">
        <f>LEN(Answers!B902)</f>
        <v>0</v>
      </c>
      <c r="D903" s="24" t="str">
        <f t="shared" si="29"/>
        <v/>
      </c>
    </row>
    <row r="904" spans="1:4" x14ac:dyDescent="0.25">
      <c r="A904" s="27">
        <f>1 + LEN(Answers!B903) - LEN(SUBSTITUTE(Answers!B903,CHAR(10),""))</f>
        <v>1</v>
      </c>
      <c r="B904" s="24" t="str">
        <f t="shared" si="28"/>
        <v/>
      </c>
      <c r="C904" s="24">
        <f>LEN(Answers!B903)</f>
        <v>0</v>
      </c>
      <c r="D904" s="24" t="str">
        <f t="shared" si="29"/>
        <v/>
      </c>
    </row>
    <row r="905" spans="1:4" x14ac:dyDescent="0.25">
      <c r="A905" s="27">
        <f>1 + LEN(Answers!B904) - LEN(SUBSTITUTE(Answers!B904,CHAR(10),""))</f>
        <v>1</v>
      </c>
      <c r="B905" s="24" t="str">
        <f t="shared" si="28"/>
        <v/>
      </c>
      <c r="C905" s="24">
        <f>LEN(Answers!B904)</f>
        <v>0</v>
      </c>
      <c r="D905" s="24" t="str">
        <f t="shared" si="29"/>
        <v/>
      </c>
    </row>
    <row r="906" spans="1:4" x14ac:dyDescent="0.25">
      <c r="A906" s="27">
        <f>1 + LEN(Answers!B905) - LEN(SUBSTITUTE(Answers!B905,CHAR(10),""))</f>
        <v>1</v>
      </c>
      <c r="B906" s="24" t="str">
        <f t="shared" si="28"/>
        <v/>
      </c>
      <c r="C906" s="24">
        <f>LEN(Answers!B905)</f>
        <v>0</v>
      </c>
      <c r="D906" s="24" t="str">
        <f t="shared" si="29"/>
        <v/>
      </c>
    </row>
    <row r="907" spans="1:4" x14ac:dyDescent="0.25">
      <c r="A907" s="27">
        <f>1 + LEN(Answers!B906) - LEN(SUBSTITUTE(Answers!B906,CHAR(10),""))</f>
        <v>1</v>
      </c>
      <c r="B907" s="24" t="str">
        <f t="shared" si="28"/>
        <v/>
      </c>
      <c r="C907" s="24">
        <f>LEN(Answers!B906)</f>
        <v>0</v>
      </c>
      <c r="D907" s="24" t="str">
        <f t="shared" si="29"/>
        <v/>
      </c>
    </row>
    <row r="908" spans="1:4" x14ac:dyDescent="0.25">
      <c r="A908" s="27">
        <f>1 + LEN(Answers!B907) - LEN(SUBSTITUTE(Answers!B907,CHAR(10),""))</f>
        <v>1</v>
      </c>
      <c r="B908" s="24" t="str">
        <f t="shared" si="28"/>
        <v/>
      </c>
      <c r="C908" s="24">
        <f>LEN(Answers!B907)</f>
        <v>0</v>
      </c>
      <c r="D908" s="24" t="str">
        <f t="shared" si="29"/>
        <v/>
      </c>
    </row>
    <row r="909" spans="1:4" x14ac:dyDescent="0.25">
      <c r="A909" s="27">
        <f>1 + LEN(Answers!B908) - LEN(SUBSTITUTE(Answers!B908,CHAR(10),""))</f>
        <v>1</v>
      </c>
      <c r="B909" s="24" t="str">
        <f t="shared" si="28"/>
        <v/>
      </c>
      <c r="C909" s="24">
        <f>LEN(Answers!B908)</f>
        <v>0</v>
      </c>
      <c r="D909" s="24" t="str">
        <f t="shared" si="29"/>
        <v/>
      </c>
    </row>
    <row r="910" spans="1:4" x14ac:dyDescent="0.25">
      <c r="A910" s="27">
        <f>1 + LEN(Answers!B909) - LEN(SUBSTITUTE(Answers!B909,CHAR(10),""))</f>
        <v>1</v>
      </c>
      <c r="B910" s="24" t="str">
        <f t="shared" si="28"/>
        <v/>
      </c>
      <c r="C910" s="24">
        <f>LEN(Answers!B909)</f>
        <v>0</v>
      </c>
      <c r="D910" s="24" t="str">
        <f t="shared" si="29"/>
        <v/>
      </c>
    </row>
    <row r="911" spans="1:4" x14ac:dyDescent="0.25">
      <c r="A911" s="27">
        <f>1 + LEN(Answers!B910) - LEN(SUBSTITUTE(Answers!B910,CHAR(10),""))</f>
        <v>1</v>
      </c>
      <c r="B911" s="24" t="str">
        <f t="shared" si="28"/>
        <v/>
      </c>
      <c r="C911" s="24">
        <f>LEN(Answers!B910)</f>
        <v>0</v>
      </c>
      <c r="D911" s="24" t="str">
        <f t="shared" si="29"/>
        <v/>
      </c>
    </row>
    <row r="912" spans="1:4" x14ac:dyDescent="0.25">
      <c r="A912" s="27">
        <f>1 + LEN(Answers!B911) - LEN(SUBSTITUTE(Answers!B911,CHAR(10),""))</f>
        <v>1</v>
      </c>
      <c r="B912" s="24" t="str">
        <f t="shared" si="28"/>
        <v/>
      </c>
      <c r="C912" s="24">
        <f>LEN(Answers!B911)</f>
        <v>0</v>
      </c>
      <c r="D912" s="24" t="str">
        <f t="shared" si="29"/>
        <v/>
      </c>
    </row>
    <row r="913" spans="1:4" x14ac:dyDescent="0.25">
      <c r="A913" s="27">
        <f>1 + LEN(Answers!B912) - LEN(SUBSTITUTE(Answers!B912,CHAR(10),""))</f>
        <v>1</v>
      </c>
      <c r="B913" s="24" t="str">
        <f t="shared" si="28"/>
        <v/>
      </c>
      <c r="C913" s="24">
        <f>LEN(Answers!B912)</f>
        <v>0</v>
      </c>
      <c r="D913" s="24" t="str">
        <f t="shared" si="29"/>
        <v/>
      </c>
    </row>
    <row r="914" spans="1:4" x14ac:dyDescent="0.25">
      <c r="A914" s="27">
        <f>1 + LEN(Answers!B913) - LEN(SUBSTITUTE(Answers!B913,CHAR(10),""))</f>
        <v>1</v>
      </c>
      <c r="B914" s="24" t="str">
        <f t="shared" si="28"/>
        <v/>
      </c>
      <c r="C914" s="24">
        <f>LEN(Answers!B913)</f>
        <v>0</v>
      </c>
      <c r="D914" s="24" t="str">
        <f t="shared" si="29"/>
        <v/>
      </c>
    </row>
    <row r="915" spans="1:4" x14ac:dyDescent="0.25">
      <c r="A915" s="27">
        <f>1 + LEN(Answers!B914) - LEN(SUBSTITUTE(Answers!B914,CHAR(10),""))</f>
        <v>1</v>
      </c>
      <c r="B915" s="24" t="str">
        <f t="shared" si="28"/>
        <v/>
      </c>
      <c r="C915" s="24">
        <f>LEN(Answers!B914)</f>
        <v>0</v>
      </c>
      <c r="D915" s="24" t="str">
        <f t="shared" si="29"/>
        <v/>
      </c>
    </row>
    <row r="916" spans="1:4" x14ac:dyDescent="0.25">
      <c r="A916" s="27">
        <f>1 + LEN(Answers!B915) - LEN(SUBSTITUTE(Answers!B915,CHAR(10),""))</f>
        <v>1</v>
      </c>
      <c r="B916" s="24" t="str">
        <f t="shared" si="28"/>
        <v/>
      </c>
      <c r="C916" s="24">
        <f>LEN(Answers!B915)</f>
        <v>0</v>
      </c>
      <c r="D916" s="24" t="str">
        <f t="shared" si="29"/>
        <v/>
      </c>
    </row>
    <row r="917" spans="1:4" x14ac:dyDescent="0.25">
      <c r="A917" s="27">
        <f>1 + LEN(Answers!B916) - LEN(SUBSTITUTE(Answers!B916,CHAR(10),""))</f>
        <v>1</v>
      </c>
      <c r="B917" s="24" t="str">
        <f t="shared" si="28"/>
        <v/>
      </c>
      <c r="C917" s="24">
        <f>LEN(Answers!B916)</f>
        <v>0</v>
      </c>
      <c r="D917" s="24" t="str">
        <f t="shared" si="29"/>
        <v/>
      </c>
    </row>
    <row r="918" spans="1:4" x14ac:dyDescent="0.25">
      <c r="A918" s="27">
        <f>1 + LEN(Answers!B917) - LEN(SUBSTITUTE(Answers!B917,CHAR(10),""))</f>
        <v>1</v>
      </c>
      <c r="B918" s="24" t="str">
        <f t="shared" si="28"/>
        <v/>
      </c>
      <c r="C918" s="24">
        <f>LEN(Answers!B917)</f>
        <v>0</v>
      </c>
      <c r="D918" s="24" t="str">
        <f t="shared" si="29"/>
        <v/>
      </c>
    </row>
    <row r="919" spans="1:4" x14ac:dyDescent="0.25">
      <c r="A919" s="27">
        <f>1 + LEN(Answers!B918) - LEN(SUBSTITUTE(Answers!B918,CHAR(10),""))</f>
        <v>1</v>
      </c>
      <c r="B919" s="24" t="str">
        <f t="shared" si="28"/>
        <v/>
      </c>
      <c r="C919" s="24">
        <f>LEN(Answers!B918)</f>
        <v>0</v>
      </c>
      <c r="D919" s="24" t="str">
        <f t="shared" si="29"/>
        <v/>
      </c>
    </row>
    <row r="920" spans="1:4" x14ac:dyDescent="0.25">
      <c r="A920" s="27">
        <f>1 + LEN(Answers!B919) - LEN(SUBSTITUTE(Answers!B919,CHAR(10),""))</f>
        <v>1</v>
      </c>
      <c r="B920" s="24" t="str">
        <f t="shared" si="28"/>
        <v/>
      </c>
      <c r="C920" s="24">
        <f>LEN(Answers!B919)</f>
        <v>0</v>
      </c>
      <c r="D920" s="24" t="str">
        <f t="shared" si="29"/>
        <v/>
      </c>
    </row>
    <row r="921" spans="1:4" x14ac:dyDescent="0.25">
      <c r="A921" s="27">
        <f>1 + LEN(Answers!B920) - LEN(SUBSTITUTE(Answers!B920,CHAR(10),""))</f>
        <v>1</v>
      </c>
      <c r="B921" s="24" t="str">
        <f t="shared" si="28"/>
        <v/>
      </c>
      <c r="C921" s="24">
        <f>LEN(Answers!B920)</f>
        <v>0</v>
      </c>
      <c r="D921" s="24" t="str">
        <f t="shared" si="29"/>
        <v/>
      </c>
    </row>
    <row r="922" spans="1:4" x14ac:dyDescent="0.25">
      <c r="A922" s="27">
        <f>1 + LEN(Answers!B921) - LEN(SUBSTITUTE(Answers!B921,CHAR(10),""))</f>
        <v>1</v>
      </c>
      <c r="B922" s="24" t="str">
        <f t="shared" si="28"/>
        <v/>
      </c>
      <c r="C922" s="24">
        <f>LEN(Answers!B921)</f>
        <v>0</v>
      </c>
      <c r="D922" s="24" t="str">
        <f t="shared" si="29"/>
        <v/>
      </c>
    </row>
    <row r="923" spans="1:4" x14ac:dyDescent="0.25">
      <c r="A923" s="27">
        <f>1 + LEN(Answers!B922) - LEN(SUBSTITUTE(Answers!B922,CHAR(10),""))</f>
        <v>1</v>
      </c>
      <c r="B923" s="24" t="str">
        <f t="shared" si="28"/>
        <v/>
      </c>
      <c r="C923" s="24">
        <f>LEN(Answers!B922)</f>
        <v>0</v>
      </c>
      <c r="D923" s="24" t="str">
        <f t="shared" si="29"/>
        <v/>
      </c>
    </row>
    <row r="924" spans="1:4" x14ac:dyDescent="0.25">
      <c r="A924" s="27">
        <f>1 + LEN(Answers!B923) - LEN(SUBSTITUTE(Answers!B923,CHAR(10),""))</f>
        <v>1</v>
      </c>
      <c r="B924" s="24" t="str">
        <f t="shared" si="28"/>
        <v/>
      </c>
      <c r="C924" s="24">
        <f>LEN(Answers!B923)</f>
        <v>0</v>
      </c>
      <c r="D924" s="24" t="str">
        <f t="shared" si="29"/>
        <v/>
      </c>
    </row>
    <row r="925" spans="1:4" x14ac:dyDescent="0.25">
      <c r="A925" s="27">
        <f>1 + LEN(Answers!B924) - LEN(SUBSTITUTE(Answers!B924,CHAR(10),""))</f>
        <v>1</v>
      </c>
      <c r="B925" s="24" t="str">
        <f t="shared" si="28"/>
        <v/>
      </c>
      <c r="C925" s="24">
        <f>LEN(Answers!B924)</f>
        <v>0</v>
      </c>
      <c r="D925" s="24" t="str">
        <f t="shared" si="29"/>
        <v/>
      </c>
    </row>
    <row r="926" spans="1:4" x14ac:dyDescent="0.25">
      <c r="A926" s="27">
        <f>1 + LEN(Answers!B925) - LEN(SUBSTITUTE(Answers!B925,CHAR(10),""))</f>
        <v>1</v>
      </c>
      <c r="B926" s="24" t="str">
        <f t="shared" si="28"/>
        <v/>
      </c>
      <c r="C926" s="24">
        <f>LEN(Answers!B925)</f>
        <v>0</v>
      </c>
      <c r="D926" s="24" t="str">
        <f t="shared" si="29"/>
        <v/>
      </c>
    </row>
    <row r="927" spans="1:4" x14ac:dyDescent="0.25">
      <c r="A927" s="27">
        <f>1 + LEN(Answers!B926) - LEN(SUBSTITUTE(Answers!B926,CHAR(10),""))</f>
        <v>1</v>
      </c>
      <c r="B927" s="24" t="str">
        <f t="shared" si="28"/>
        <v/>
      </c>
      <c r="C927" s="24">
        <f>LEN(Answers!B926)</f>
        <v>0</v>
      </c>
      <c r="D927" s="24" t="str">
        <f t="shared" si="29"/>
        <v/>
      </c>
    </row>
    <row r="928" spans="1:4" x14ac:dyDescent="0.25">
      <c r="A928" s="27">
        <f>1 + LEN(Answers!B927) - LEN(SUBSTITUTE(Answers!B927,CHAR(10),""))</f>
        <v>1</v>
      </c>
      <c r="B928" s="24" t="str">
        <f t="shared" si="28"/>
        <v/>
      </c>
      <c r="C928" s="24">
        <f>LEN(Answers!B927)</f>
        <v>0</v>
      </c>
      <c r="D928" s="24" t="str">
        <f t="shared" si="29"/>
        <v/>
      </c>
    </row>
    <row r="929" spans="1:4" x14ac:dyDescent="0.25">
      <c r="A929" s="27">
        <f>1 + LEN(Answers!B928) - LEN(SUBSTITUTE(Answers!B928,CHAR(10),""))</f>
        <v>1</v>
      </c>
      <c r="B929" s="24" t="str">
        <f t="shared" si="28"/>
        <v/>
      </c>
      <c r="C929" s="24">
        <f>LEN(Answers!B928)</f>
        <v>0</v>
      </c>
      <c r="D929" s="24" t="str">
        <f t="shared" si="29"/>
        <v/>
      </c>
    </row>
    <row r="930" spans="1:4" x14ac:dyDescent="0.25">
      <c r="A930" s="27">
        <f>1 + LEN(Answers!B929) - LEN(SUBSTITUTE(Answers!B929,CHAR(10),""))</f>
        <v>1</v>
      </c>
      <c r="B930" s="24" t="str">
        <f t="shared" si="28"/>
        <v/>
      </c>
      <c r="C930" s="24">
        <f>LEN(Answers!B929)</f>
        <v>0</v>
      </c>
      <c r="D930" s="24" t="str">
        <f t="shared" si="29"/>
        <v/>
      </c>
    </row>
    <row r="931" spans="1:4" x14ac:dyDescent="0.25">
      <c r="A931" s="27">
        <f>1 + LEN(Answers!B930) - LEN(SUBSTITUTE(Answers!B930,CHAR(10),""))</f>
        <v>1</v>
      </c>
      <c r="B931" s="24" t="str">
        <f t="shared" si="28"/>
        <v/>
      </c>
      <c r="C931" s="24">
        <f>LEN(Answers!B930)</f>
        <v>0</v>
      </c>
      <c r="D931" s="24" t="str">
        <f t="shared" si="29"/>
        <v/>
      </c>
    </row>
    <row r="932" spans="1:4" x14ac:dyDescent="0.25">
      <c r="A932" s="27">
        <f>1 + LEN(Answers!B931) - LEN(SUBSTITUTE(Answers!B931,CHAR(10),""))</f>
        <v>1</v>
      </c>
      <c r="B932" s="24" t="str">
        <f t="shared" si="28"/>
        <v/>
      </c>
      <c r="C932" s="24">
        <f>LEN(Answers!B931)</f>
        <v>0</v>
      </c>
      <c r="D932" s="24" t="str">
        <f t="shared" si="29"/>
        <v/>
      </c>
    </row>
    <row r="933" spans="1:4" x14ac:dyDescent="0.25">
      <c r="A933" s="27">
        <f>1 + LEN(Answers!B932) - LEN(SUBSTITUTE(Answers!B932,CHAR(10),""))</f>
        <v>1</v>
      </c>
      <c r="B933" s="24" t="str">
        <f t="shared" si="28"/>
        <v/>
      </c>
      <c r="C933" s="24">
        <f>LEN(Answers!B932)</f>
        <v>0</v>
      </c>
      <c r="D933" s="24" t="str">
        <f t="shared" si="29"/>
        <v/>
      </c>
    </row>
    <row r="934" spans="1:4" x14ac:dyDescent="0.25">
      <c r="A934" s="27">
        <f>1 + LEN(Answers!B933) - LEN(SUBSTITUTE(Answers!B933,CHAR(10),""))</f>
        <v>1</v>
      </c>
      <c r="B934" s="24" t="str">
        <f t="shared" si="28"/>
        <v/>
      </c>
      <c r="C934" s="24">
        <f>LEN(Answers!B933)</f>
        <v>0</v>
      </c>
      <c r="D934" s="24" t="str">
        <f t="shared" si="29"/>
        <v/>
      </c>
    </row>
    <row r="935" spans="1:4" x14ac:dyDescent="0.25">
      <c r="A935" s="27">
        <f>1 + LEN(Answers!B934) - LEN(SUBSTITUTE(Answers!B934,CHAR(10),""))</f>
        <v>1</v>
      </c>
      <c r="B935" s="24" t="str">
        <f t="shared" si="28"/>
        <v/>
      </c>
      <c r="C935" s="24">
        <f>LEN(Answers!B934)</f>
        <v>0</v>
      </c>
      <c r="D935" s="24" t="str">
        <f t="shared" si="29"/>
        <v/>
      </c>
    </row>
    <row r="936" spans="1:4" x14ac:dyDescent="0.25">
      <c r="A936" s="27">
        <f>1 + LEN(Answers!B935) - LEN(SUBSTITUTE(Answers!B935,CHAR(10),""))</f>
        <v>1</v>
      </c>
      <c r="B936" s="24" t="str">
        <f t="shared" si="28"/>
        <v/>
      </c>
      <c r="C936" s="24">
        <f>LEN(Answers!B935)</f>
        <v>0</v>
      </c>
      <c r="D936" s="24" t="str">
        <f t="shared" si="29"/>
        <v/>
      </c>
    </row>
    <row r="937" spans="1:4" x14ac:dyDescent="0.25">
      <c r="A937" s="27">
        <f>1 + LEN(Answers!B936) - LEN(SUBSTITUTE(Answers!B936,CHAR(10),""))</f>
        <v>1</v>
      </c>
      <c r="B937" s="24" t="str">
        <f t="shared" si="28"/>
        <v/>
      </c>
      <c r="C937" s="24">
        <f>LEN(Answers!B936)</f>
        <v>0</v>
      </c>
      <c r="D937" s="24" t="str">
        <f t="shared" si="29"/>
        <v/>
      </c>
    </row>
    <row r="938" spans="1:4" x14ac:dyDescent="0.25">
      <c r="A938" s="27">
        <f>1 + LEN(Answers!B937) - LEN(SUBSTITUTE(Answers!B937,CHAR(10),""))</f>
        <v>1</v>
      </c>
      <c r="B938" s="24" t="str">
        <f t="shared" si="28"/>
        <v/>
      </c>
      <c r="C938" s="24">
        <f>LEN(Answers!B937)</f>
        <v>0</v>
      </c>
      <c r="D938" s="24" t="str">
        <f t="shared" si="29"/>
        <v/>
      </c>
    </row>
    <row r="939" spans="1:4" x14ac:dyDescent="0.25">
      <c r="A939" s="27">
        <f>1 + LEN(Answers!B938) - LEN(SUBSTITUTE(Answers!B938,CHAR(10),""))</f>
        <v>1</v>
      </c>
      <c r="B939" s="24" t="str">
        <f t="shared" si="28"/>
        <v/>
      </c>
      <c r="C939" s="24">
        <f>LEN(Answers!B938)</f>
        <v>0</v>
      </c>
      <c r="D939" s="24" t="str">
        <f t="shared" si="29"/>
        <v/>
      </c>
    </row>
    <row r="940" spans="1:4" x14ac:dyDescent="0.25">
      <c r="A940" s="27">
        <f>1 + LEN(Answers!B939) - LEN(SUBSTITUTE(Answers!B939,CHAR(10),""))</f>
        <v>1</v>
      </c>
      <c r="B940" s="24" t="str">
        <f t="shared" si="28"/>
        <v/>
      </c>
      <c r="C940" s="24">
        <f>LEN(Answers!B939)</f>
        <v>0</v>
      </c>
      <c r="D940" s="24" t="str">
        <f t="shared" si="29"/>
        <v/>
      </c>
    </row>
    <row r="941" spans="1:4" x14ac:dyDescent="0.25">
      <c r="A941" s="27">
        <f>1 + LEN(Answers!B940) - LEN(SUBSTITUTE(Answers!B940,CHAR(10),""))</f>
        <v>1</v>
      </c>
      <c r="B941" s="24" t="str">
        <f t="shared" si="28"/>
        <v/>
      </c>
      <c r="C941" s="24">
        <f>LEN(Answers!B940)</f>
        <v>0</v>
      </c>
      <c r="D941" s="24" t="str">
        <f t="shared" si="29"/>
        <v/>
      </c>
    </row>
    <row r="942" spans="1:4" x14ac:dyDescent="0.25">
      <c r="A942" s="27">
        <f>1 + LEN(Answers!B941) - LEN(SUBSTITUTE(Answers!B941,CHAR(10),""))</f>
        <v>1</v>
      </c>
      <c r="B942" s="24" t="str">
        <f t="shared" si="28"/>
        <v/>
      </c>
      <c r="C942" s="24">
        <f>LEN(Answers!B941)</f>
        <v>0</v>
      </c>
      <c r="D942" s="24" t="str">
        <f t="shared" si="29"/>
        <v/>
      </c>
    </row>
    <row r="943" spans="1:4" x14ac:dyDescent="0.25">
      <c r="A943" s="27">
        <f>1 + LEN(Answers!B942) - LEN(SUBSTITUTE(Answers!B942,CHAR(10),""))</f>
        <v>1</v>
      </c>
      <c r="B943" s="24" t="str">
        <f t="shared" si="28"/>
        <v/>
      </c>
      <c r="C943" s="24">
        <f>LEN(Answers!B942)</f>
        <v>0</v>
      </c>
      <c r="D943" s="24" t="str">
        <f t="shared" si="29"/>
        <v/>
      </c>
    </row>
    <row r="944" spans="1:4" x14ac:dyDescent="0.25">
      <c r="A944" s="27">
        <f>1 + LEN(Answers!B943) - LEN(SUBSTITUTE(Answers!B943,CHAR(10),""))</f>
        <v>1</v>
      </c>
      <c r="B944" s="24" t="str">
        <f t="shared" si="28"/>
        <v/>
      </c>
      <c r="C944" s="24">
        <f>LEN(Answers!B943)</f>
        <v>0</v>
      </c>
      <c r="D944" s="24" t="str">
        <f t="shared" si="29"/>
        <v/>
      </c>
    </row>
    <row r="945" spans="1:4" x14ac:dyDescent="0.25">
      <c r="A945" s="27">
        <f>1 + LEN(Answers!B944) - LEN(SUBSTITUTE(Answers!B944,CHAR(10),""))</f>
        <v>1</v>
      </c>
      <c r="B945" s="24" t="str">
        <f t="shared" si="28"/>
        <v/>
      </c>
      <c r="C945" s="24">
        <f>LEN(Answers!B944)</f>
        <v>0</v>
      </c>
      <c r="D945" s="24" t="str">
        <f t="shared" si="29"/>
        <v/>
      </c>
    </row>
    <row r="946" spans="1:4" x14ac:dyDescent="0.25">
      <c r="A946" s="27">
        <f>1 + LEN(Answers!B945) - LEN(SUBSTITUTE(Answers!B945,CHAR(10),""))</f>
        <v>1</v>
      </c>
      <c r="B946" s="24" t="str">
        <f t="shared" si="28"/>
        <v/>
      </c>
      <c r="C946" s="24">
        <f>LEN(Answers!B945)</f>
        <v>0</v>
      </c>
      <c r="D946" s="24" t="str">
        <f t="shared" si="29"/>
        <v/>
      </c>
    </row>
    <row r="947" spans="1:4" x14ac:dyDescent="0.25">
      <c r="A947" s="27">
        <f>1 + LEN(Answers!B946) - LEN(SUBSTITUTE(Answers!B946,CHAR(10),""))</f>
        <v>1</v>
      </c>
      <c r="B947" s="24" t="str">
        <f t="shared" si="28"/>
        <v/>
      </c>
      <c r="C947" s="24">
        <f>LEN(Answers!B946)</f>
        <v>0</v>
      </c>
      <c r="D947" s="24" t="str">
        <f t="shared" si="29"/>
        <v/>
      </c>
    </row>
    <row r="948" spans="1:4" x14ac:dyDescent="0.25">
      <c r="A948" s="27">
        <f>1 + LEN(Answers!B947) - LEN(SUBSTITUTE(Answers!B947,CHAR(10),""))</f>
        <v>1</v>
      </c>
      <c r="B948" s="24" t="str">
        <f t="shared" si="28"/>
        <v/>
      </c>
      <c r="C948" s="24">
        <f>LEN(Answers!B947)</f>
        <v>0</v>
      </c>
      <c r="D948" s="24" t="str">
        <f t="shared" si="29"/>
        <v/>
      </c>
    </row>
    <row r="949" spans="1:4" x14ac:dyDescent="0.25">
      <c r="A949" s="27">
        <f>1 + LEN(Answers!B948) - LEN(SUBSTITUTE(Answers!B948,CHAR(10),""))</f>
        <v>1</v>
      </c>
      <c r="B949" s="24" t="str">
        <f t="shared" si="28"/>
        <v/>
      </c>
      <c r="C949" s="24">
        <f>LEN(Answers!B948)</f>
        <v>0</v>
      </c>
      <c r="D949" s="24" t="str">
        <f t="shared" si="29"/>
        <v/>
      </c>
    </row>
    <row r="950" spans="1:4" x14ac:dyDescent="0.25">
      <c r="A950" s="27">
        <f>1 + LEN(Answers!B949) - LEN(SUBSTITUTE(Answers!B949,CHAR(10),""))</f>
        <v>1</v>
      </c>
      <c r="B950" s="24" t="str">
        <f t="shared" si="28"/>
        <v/>
      </c>
      <c r="C950" s="24">
        <f>LEN(Answers!B949)</f>
        <v>0</v>
      </c>
      <c r="D950" s="24" t="str">
        <f t="shared" si="29"/>
        <v/>
      </c>
    </row>
    <row r="951" spans="1:4" x14ac:dyDescent="0.25">
      <c r="A951" s="27">
        <f>1 + LEN(Answers!B950) - LEN(SUBSTITUTE(Answers!B950,CHAR(10),""))</f>
        <v>1</v>
      </c>
      <c r="B951" s="24" t="str">
        <f t="shared" si="28"/>
        <v/>
      </c>
      <c r="C951" s="24">
        <f>LEN(Answers!B950)</f>
        <v>0</v>
      </c>
      <c r="D951" s="24" t="str">
        <f t="shared" si="29"/>
        <v/>
      </c>
    </row>
    <row r="952" spans="1:4" x14ac:dyDescent="0.25">
      <c r="A952" s="27">
        <f>1 + LEN(Answers!B951) - LEN(SUBSTITUTE(Answers!B951,CHAR(10),""))</f>
        <v>1</v>
      </c>
      <c r="B952" s="24" t="str">
        <f t="shared" si="28"/>
        <v/>
      </c>
      <c r="C952" s="24">
        <f>LEN(Answers!B951)</f>
        <v>0</v>
      </c>
      <c r="D952" s="24" t="str">
        <f t="shared" si="29"/>
        <v/>
      </c>
    </row>
    <row r="953" spans="1:4" x14ac:dyDescent="0.25">
      <c r="A953" s="27">
        <f>1 + LEN(Answers!B952) - LEN(SUBSTITUTE(Answers!B952,CHAR(10),""))</f>
        <v>1</v>
      </c>
      <c r="B953" s="24" t="str">
        <f t="shared" si="28"/>
        <v/>
      </c>
      <c r="C953" s="24">
        <f>LEN(Answers!B952)</f>
        <v>0</v>
      </c>
      <c r="D953" s="24" t="str">
        <f t="shared" si="29"/>
        <v/>
      </c>
    </row>
    <row r="954" spans="1:4" x14ac:dyDescent="0.25">
      <c r="A954" s="27">
        <f>1 + LEN(Answers!B953) - LEN(SUBSTITUTE(Answers!B953,CHAR(10),""))</f>
        <v>1</v>
      </c>
      <c r="B954" s="24" t="str">
        <f t="shared" si="28"/>
        <v/>
      </c>
      <c r="C954" s="24">
        <f>LEN(Answers!B953)</f>
        <v>0</v>
      </c>
      <c r="D954" s="24" t="str">
        <f t="shared" si="29"/>
        <v/>
      </c>
    </row>
    <row r="955" spans="1:4" x14ac:dyDescent="0.25">
      <c r="A955" s="27">
        <f>1 + LEN(Answers!B954) - LEN(SUBSTITUTE(Answers!B954,CHAR(10),""))</f>
        <v>1</v>
      </c>
      <c r="B955" s="24" t="str">
        <f t="shared" si="28"/>
        <v/>
      </c>
      <c r="C955" s="24">
        <f>LEN(Answers!B954)</f>
        <v>0</v>
      </c>
      <c r="D955" s="24" t="str">
        <f t="shared" si="29"/>
        <v/>
      </c>
    </row>
    <row r="956" spans="1:4" x14ac:dyDescent="0.25">
      <c r="A956" s="27">
        <f>1 + LEN(Answers!B955) - LEN(SUBSTITUTE(Answers!B955,CHAR(10),""))</f>
        <v>1</v>
      </c>
      <c r="B956" s="24" t="str">
        <f t="shared" si="28"/>
        <v/>
      </c>
      <c r="C956" s="24">
        <f>LEN(Answers!B955)</f>
        <v>0</v>
      </c>
      <c r="D956" s="24" t="str">
        <f t="shared" si="29"/>
        <v/>
      </c>
    </row>
    <row r="957" spans="1:4" x14ac:dyDescent="0.25">
      <c r="A957" s="27">
        <f>1 + LEN(Answers!B956) - LEN(SUBSTITUTE(Answers!B956,CHAR(10),""))</f>
        <v>1</v>
      </c>
      <c r="B957" s="24" t="str">
        <f t="shared" si="28"/>
        <v/>
      </c>
      <c r="C957" s="24">
        <f>LEN(Answers!B956)</f>
        <v>0</v>
      </c>
      <c r="D957" s="24" t="str">
        <f t="shared" si="29"/>
        <v/>
      </c>
    </row>
    <row r="958" spans="1:4" x14ac:dyDescent="0.25">
      <c r="A958" s="27">
        <f>1 + LEN(Answers!B957) - LEN(SUBSTITUTE(Answers!B957,CHAR(10),""))</f>
        <v>1</v>
      </c>
      <c r="B958" s="24" t="str">
        <f t="shared" si="28"/>
        <v/>
      </c>
      <c r="C958" s="24">
        <f>LEN(Answers!B957)</f>
        <v>0</v>
      </c>
      <c r="D958" s="24" t="str">
        <f t="shared" si="29"/>
        <v/>
      </c>
    </row>
    <row r="959" spans="1:4" x14ac:dyDescent="0.25">
      <c r="A959" s="27">
        <f>1 + LEN(Answers!B958) - LEN(SUBSTITUTE(Answers!B958,CHAR(10),""))</f>
        <v>1</v>
      </c>
      <c r="B959" s="24" t="str">
        <f t="shared" si="28"/>
        <v/>
      </c>
      <c r="C959" s="24">
        <f>LEN(Answers!B958)</f>
        <v>0</v>
      </c>
      <c r="D959" s="24" t="str">
        <f t="shared" si="29"/>
        <v/>
      </c>
    </row>
    <row r="960" spans="1:4" x14ac:dyDescent="0.25">
      <c r="A960" s="27">
        <f>1 + LEN(Answers!B959) - LEN(SUBSTITUTE(Answers!B959,CHAR(10),""))</f>
        <v>1</v>
      </c>
      <c r="B960" s="24" t="str">
        <f t="shared" si="28"/>
        <v/>
      </c>
      <c r="C960" s="24">
        <f>LEN(Answers!B959)</f>
        <v>0</v>
      </c>
      <c r="D960" s="24" t="str">
        <f t="shared" si="29"/>
        <v/>
      </c>
    </row>
    <row r="961" spans="1:4" x14ac:dyDescent="0.25">
      <c r="A961" s="27">
        <f>1 + LEN(Answers!B960) - LEN(SUBSTITUTE(Answers!B960,CHAR(10),""))</f>
        <v>1</v>
      </c>
      <c r="B961" s="24" t="str">
        <f t="shared" si="28"/>
        <v/>
      </c>
      <c r="C961" s="24">
        <f>LEN(Answers!B960)</f>
        <v>0</v>
      </c>
      <c r="D961" s="24" t="str">
        <f t="shared" si="29"/>
        <v/>
      </c>
    </row>
    <row r="962" spans="1:4" x14ac:dyDescent="0.25">
      <c r="A962" s="27">
        <f>1 + LEN(Answers!B961) - LEN(SUBSTITUTE(Answers!B961,CHAR(10),""))</f>
        <v>1</v>
      </c>
      <c r="B962" s="24" t="str">
        <f t="shared" si="28"/>
        <v/>
      </c>
      <c r="C962" s="24">
        <f>LEN(Answers!B961)</f>
        <v>0</v>
      </c>
      <c r="D962" s="24" t="str">
        <f t="shared" si="29"/>
        <v/>
      </c>
    </row>
    <row r="963" spans="1:4" x14ac:dyDescent="0.25">
      <c r="A963" s="27">
        <f>1 + LEN(Answers!B962) - LEN(SUBSTITUTE(Answers!B962,CHAR(10),""))</f>
        <v>1</v>
      </c>
      <c r="B963" s="24" t="str">
        <f t="shared" si="28"/>
        <v/>
      </c>
      <c r="C963" s="24">
        <f>LEN(Answers!B962)</f>
        <v>0</v>
      </c>
      <c r="D963" s="24" t="str">
        <f t="shared" si="29"/>
        <v/>
      </c>
    </row>
    <row r="964" spans="1:4" x14ac:dyDescent="0.25">
      <c r="A964" s="27">
        <f>1 + LEN(Answers!B963) - LEN(SUBSTITUTE(Answers!B963,CHAR(10),""))</f>
        <v>1</v>
      </c>
      <c r="B964" s="24" t="str">
        <f t="shared" ref="B964:B1027" si="30">IF(A964&gt;4,"alert","")</f>
        <v/>
      </c>
      <c r="C964" s="24">
        <f>LEN(Answers!B963)</f>
        <v>0</v>
      </c>
      <c r="D964" s="24" t="str">
        <f t="shared" ref="D964:D1027" si="31">IF(C964&gt;120,"alert","")</f>
        <v/>
      </c>
    </row>
    <row r="965" spans="1:4" x14ac:dyDescent="0.25">
      <c r="A965" s="27">
        <f>1 + LEN(Answers!B964) - LEN(SUBSTITUTE(Answers!B964,CHAR(10),""))</f>
        <v>1</v>
      </c>
      <c r="B965" s="24" t="str">
        <f t="shared" si="30"/>
        <v/>
      </c>
      <c r="C965" s="24">
        <f>LEN(Answers!B964)</f>
        <v>0</v>
      </c>
      <c r="D965" s="24" t="str">
        <f t="shared" si="31"/>
        <v/>
      </c>
    </row>
    <row r="966" spans="1:4" x14ac:dyDescent="0.25">
      <c r="A966" s="27">
        <f>1 + LEN(Answers!B965) - LEN(SUBSTITUTE(Answers!B965,CHAR(10),""))</f>
        <v>1</v>
      </c>
      <c r="B966" s="24" t="str">
        <f t="shared" si="30"/>
        <v/>
      </c>
      <c r="C966" s="24">
        <f>LEN(Answers!B965)</f>
        <v>0</v>
      </c>
      <c r="D966" s="24" t="str">
        <f t="shared" si="31"/>
        <v/>
      </c>
    </row>
    <row r="967" spans="1:4" x14ac:dyDescent="0.25">
      <c r="A967" s="27">
        <f>1 + LEN(Answers!B966) - LEN(SUBSTITUTE(Answers!B966,CHAR(10),""))</f>
        <v>1</v>
      </c>
      <c r="B967" s="24" t="str">
        <f t="shared" si="30"/>
        <v/>
      </c>
      <c r="C967" s="24">
        <f>LEN(Answers!B966)</f>
        <v>0</v>
      </c>
      <c r="D967" s="24" t="str">
        <f t="shared" si="31"/>
        <v/>
      </c>
    </row>
    <row r="968" spans="1:4" x14ac:dyDescent="0.25">
      <c r="A968" s="27">
        <f>1 + LEN(Answers!B967) - LEN(SUBSTITUTE(Answers!B967,CHAR(10),""))</f>
        <v>1</v>
      </c>
      <c r="B968" s="24" t="str">
        <f t="shared" si="30"/>
        <v/>
      </c>
      <c r="C968" s="24">
        <f>LEN(Answers!B967)</f>
        <v>0</v>
      </c>
      <c r="D968" s="24" t="str">
        <f t="shared" si="31"/>
        <v/>
      </c>
    </row>
    <row r="969" spans="1:4" x14ac:dyDescent="0.25">
      <c r="A969" s="27">
        <f>1 + LEN(Answers!B968) - LEN(SUBSTITUTE(Answers!B968,CHAR(10),""))</f>
        <v>1</v>
      </c>
      <c r="B969" s="24" t="str">
        <f t="shared" si="30"/>
        <v/>
      </c>
      <c r="C969" s="24">
        <f>LEN(Answers!B968)</f>
        <v>0</v>
      </c>
      <c r="D969" s="24" t="str">
        <f t="shared" si="31"/>
        <v/>
      </c>
    </row>
    <row r="970" spans="1:4" x14ac:dyDescent="0.25">
      <c r="A970" s="27">
        <f>1 + LEN(Answers!B969) - LEN(SUBSTITUTE(Answers!B969,CHAR(10),""))</f>
        <v>1</v>
      </c>
      <c r="B970" s="24" t="str">
        <f t="shared" si="30"/>
        <v/>
      </c>
      <c r="C970" s="24">
        <f>LEN(Answers!B969)</f>
        <v>0</v>
      </c>
      <c r="D970" s="24" t="str">
        <f t="shared" si="31"/>
        <v/>
      </c>
    </row>
    <row r="971" spans="1:4" x14ac:dyDescent="0.25">
      <c r="A971" s="27">
        <f>1 + LEN(Answers!B970) - LEN(SUBSTITUTE(Answers!B970,CHAR(10),""))</f>
        <v>1</v>
      </c>
      <c r="B971" s="24" t="str">
        <f t="shared" si="30"/>
        <v/>
      </c>
      <c r="C971" s="24">
        <f>LEN(Answers!B970)</f>
        <v>0</v>
      </c>
      <c r="D971" s="24" t="str">
        <f t="shared" si="31"/>
        <v/>
      </c>
    </row>
    <row r="972" spans="1:4" x14ac:dyDescent="0.25">
      <c r="A972" s="27">
        <f>1 + LEN(Answers!B971) - LEN(SUBSTITUTE(Answers!B971,CHAR(10),""))</f>
        <v>1</v>
      </c>
      <c r="B972" s="24" t="str">
        <f t="shared" si="30"/>
        <v/>
      </c>
      <c r="C972" s="24">
        <f>LEN(Answers!B971)</f>
        <v>0</v>
      </c>
      <c r="D972" s="24" t="str">
        <f t="shared" si="31"/>
        <v/>
      </c>
    </row>
    <row r="973" spans="1:4" x14ac:dyDescent="0.25">
      <c r="A973" s="27">
        <f>1 + LEN(Answers!B972) - LEN(SUBSTITUTE(Answers!B972,CHAR(10),""))</f>
        <v>1</v>
      </c>
      <c r="B973" s="24" t="str">
        <f t="shared" si="30"/>
        <v/>
      </c>
      <c r="C973" s="24">
        <f>LEN(Answers!B972)</f>
        <v>0</v>
      </c>
      <c r="D973" s="24" t="str">
        <f t="shared" si="31"/>
        <v/>
      </c>
    </row>
    <row r="974" spans="1:4" x14ac:dyDescent="0.25">
      <c r="A974" s="27">
        <f>1 + LEN(Answers!B973) - LEN(SUBSTITUTE(Answers!B973,CHAR(10),""))</f>
        <v>1</v>
      </c>
      <c r="B974" s="24" t="str">
        <f t="shared" si="30"/>
        <v/>
      </c>
      <c r="C974" s="24">
        <f>LEN(Answers!B973)</f>
        <v>0</v>
      </c>
      <c r="D974" s="24" t="str">
        <f t="shared" si="31"/>
        <v/>
      </c>
    </row>
    <row r="975" spans="1:4" x14ac:dyDescent="0.25">
      <c r="A975" s="27">
        <f>1 + LEN(Answers!B974) - LEN(SUBSTITUTE(Answers!B974,CHAR(10),""))</f>
        <v>1</v>
      </c>
      <c r="B975" s="24" t="str">
        <f t="shared" si="30"/>
        <v/>
      </c>
      <c r="C975" s="24">
        <f>LEN(Answers!B974)</f>
        <v>0</v>
      </c>
      <c r="D975" s="24" t="str">
        <f t="shared" si="31"/>
        <v/>
      </c>
    </row>
    <row r="976" spans="1:4" x14ac:dyDescent="0.25">
      <c r="A976" s="27">
        <f>1 + LEN(Answers!B975) - LEN(SUBSTITUTE(Answers!B975,CHAR(10),""))</f>
        <v>1</v>
      </c>
      <c r="B976" s="24" t="str">
        <f t="shared" si="30"/>
        <v/>
      </c>
      <c r="C976" s="24">
        <f>LEN(Answers!B975)</f>
        <v>0</v>
      </c>
      <c r="D976" s="24" t="str">
        <f t="shared" si="31"/>
        <v/>
      </c>
    </row>
    <row r="977" spans="1:4" x14ac:dyDescent="0.25">
      <c r="A977" s="27">
        <f>1 + LEN(Answers!B976) - LEN(SUBSTITUTE(Answers!B976,CHAR(10),""))</f>
        <v>1</v>
      </c>
      <c r="B977" s="24" t="str">
        <f t="shared" si="30"/>
        <v/>
      </c>
      <c r="C977" s="24">
        <f>LEN(Answers!B976)</f>
        <v>0</v>
      </c>
      <c r="D977" s="24" t="str">
        <f t="shared" si="31"/>
        <v/>
      </c>
    </row>
    <row r="978" spans="1:4" x14ac:dyDescent="0.25">
      <c r="A978" s="27">
        <f>1 + LEN(Answers!B977) - LEN(SUBSTITUTE(Answers!B977,CHAR(10),""))</f>
        <v>1</v>
      </c>
      <c r="B978" s="24" t="str">
        <f t="shared" si="30"/>
        <v/>
      </c>
      <c r="C978" s="24">
        <f>LEN(Answers!B977)</f>
        <v>0</v>
      </c>
      <c r="D978" s="24" t="str">
        <f t="shared" si="31"/>
        <v/>
      </c>
    </row>
    <row r="979" spans="1:4" x14ac:dyDescent="0.25">
      <c r="A979" s="27">
        <f>1 + LEN(Answers!B978) - LEN(SUBSTITUTE(Answers!B978,CHAR(10),""))</f>
        <v>1</v>
      </c>
      <c r="B979" s="24" t="str">
        <f t="shared" si="30"/>
        <v/>
      </c>
      <c r="C979" s="24">
        <f>LEN(Answers!B978)</f>
        <v>0</v>
      </c>
      <c r="D979" s="24" t="str">
        <f t="shared" si="31"/>
        <v/>
      </c>
    </row>
    <row r="980" spans="1:4" x14ac:dyDescent="0.25">
      <c r="A980" s="27">
        <f>1 + LEN(Answers!B979) - LEN(SUBSTITUTE(Answers!B979,CHAR(10),""))</f>
        <v>1</v>
      </c>
      <c r="B980" s="24" t="str">
        <f t="shared" si="30"/>
        <v/>
      </c>
      <c r="C980" s="24">
        <f>LEN(Answers!B979)</f>
        <v>0</v>
      </c>
      <c r="D980" s="24" t="str">
        <f t="shared" si="31"/>
        <v/>
      </c>
    </row>
    <row r="981" spans="1:4" x14ac:dyDescent="0.25">
      <c r="A981" s="27">
        <f>1 + LEN(Answers!B980) - LEN(SUBSTITUTE(Answers!B980,CHAR(10),""))</f>
        <v>1</v>
      </c>
      <c r="B981" s="24" t="str">
        <f t="shared" si="30"/>
        <v/>
      </c>
      <c r="C981" s="24">
        <f>LEN(Answers!B980)</f>
        <v>0</v>
      </c>
      <c r="D981" s="24" t="str">
        <f t="shared" si="31"/>
        <v/>
      </c>
    </row>
    <row r="982" spans="1:4" x14ac:dyDescent="0.25">
      <c r="A982" s="27">
        <f>1 + LEN(Answers!B981) - LEN(SUBSTITUTE(Answers!B981,CHAR(10),""))</f>
        <v>1</v>
      </c>
      <c r="B982" s="24" t="str">
        <f t="shared" si="30"/>
        <v/>
      </c>
      <c r="C982" s="24">
        <f>LEN(Answers!B981)</f>
        <v>0</v>
      </c>
      <c r="D982" s="24" t="str">
        <f t="shared" si="31"/>
        <v/>
      </c>
    </row>
    <row r="983" spans="1:4" x14ac:dyDescent="0.25">
      <c r="A983" s="27">
        <f>1 + LEN(Answers!B982) - LEN(SUBSTITUTE(Answers!B982,CHAR(10),""))</f>
        <v>1</v>
      </c>
      <c r="B983" s="24" t="str">
        <f t="shared" si="30"/>
        <v/>
      </c>
      <c r="C983" s="24">
        <f>LEN(Answers!B982)</f>
        <v>0</v>
      </c>
      <c r="D983" s="24" t="str">
        <f t="shared" si="31"/>
        <v/>
      </c>
    </row>
    <row r="984" spans="1:4" x14ac:dyDescent="0.25">
      <c r="A984" s="27">
        <f>1 + LEN(Answers!B983) - LEN(SUBSTITUTE(Answers!B983,CHAR(10),""))</f>
        <v>1</v>
      </c>
      <c r="B984" s="24" t="str">
        <f t="shared" si="30"/>
        <v/>
      </c>
      <c r="C984" s="24">
        <f>LEN(Answers!B983)</f>
        <v>0</v>
      </c>
      <c r="D984" s="24" t="str">
        <f t="shared" si="31"/>
        <v/>
      </c>
    </row>
    <row r="985" spans="1:4" x14ac:dyDescent="0.25">
      <c r="A985" s="27">
        <f>1 + LEN(Answers!B984) - LEN(SUBSTITUTE(Answers!B984,CHAR(10),""))</f>
        <v>1</v>
      </c>
      <c r="B985" s="24" t="str">
        <f t="shared" si="30"/>
        <v/>
      </c>
      <c r="C985" s="24">
        <f>LEN(Answers!B984)</f>
        <v>0</v>
      </c>
      <c r="D985" s="24" t="str">
        <f t="shared" si="31"/>
        <v/>
      </c>
    </row>
    <row r="986" spans="1:4" x14ac:dyDescent="0.25">
      <c r="A986" s="27">
        <f>1 + LEN(Answers!B985) - LEN(SUBSTITUTE(Answers!B985,CHAR(10),""))</f>
        <v>1</v>
      </c>
      <c r="B986" s="24" t="str">
        <f t="shared" si="30"/>
        <v/>
      </c>
      <c r="C986" s="24">
        <f>LEN(Answers!B985)</f>
        <v>0</v>
      </c>
      <c r="D986" s="24" t="str">
        <f t="shared" si="31"/>
        <v/>
      </c>
    </row>
    <row r="987" spans="1:4" x14ac:dyDescent="0.25">
      <c r="A987" s="27">
        <f>1 + LEN(Answers!B986) - LEN(SUBSTITUTE(Answers!B986,CHAR(10),""))</f>
        <v>1</v>
      </c>
      <c r="B987" s="24" t="str">
        <f t="shared" si="30"/>
        <v/>
      </c>
      <c r="C987" s="24">
        <f>LEN(Answers!B986)</f>
        <v>0</v>
      </c>
      <c r="D987" s="24" t="str">
        <f t="shared" si="31"/>
        <v/>
      </c>
    </row>
    <row r="988" spans="1:4" x14ac:dyDescent="0.25">
      <c r="A988" s="27">
        <f>1 + LEN(Answers!B987) - LEN(SUBSTITUTE(Answers!B987,CHAR(10),""))</f>
        <v>1</v>
      </c>
      <c r="B988" s="24" t="str">
        <f t="shared" si="30"/>
        <v/>
      </c>
      <c r="C988" s="24">
        <f>LEN(Answers!B987)</f>
        <v>0</v>
      </c>
      <c r="D988" s="24" t="str">
        <f t="shared" si="31"/>
        <v/>
      </c>
    </row>
    <row r="989" spans="1:4" x14ac:dyDescent="0.25">
      <c r="A989" s="27">
        <f>1 + LEN(Answers!B988) - LEN(SUBSTITUTE(Answers!B988,CHAR(10),""))</f>
        <v>1</v>
      </c>
      <c r="B989" s="24" t="str">
        <f t="shared" si="30"/>
        <v/>
      </c>
      <c r="C989" s="24">
        <f>LEN(Answers!B988)</f>
        <v>0</v>
      </c>
      <c r="D989" s="24" t="str">
        <f t="shared" si="31"/>
        <v/>
      </c>
    </row>
    <row r="990" spans="1:4" x14ac:dyDescent="0.25">
      <c r="A990" s="27">
        <f>1 + LEN(Answers!B989) - LEN(SUBSTITUTE(Answers!B989,CHAR(10),""))</f>
        <v>1</v>
      </c>
      <c r="B990" s="24" t="str">
        <f t="shared" si="30"/>
        <v/>
      </c>
      <c r="C990" s="24">
        <f>LEN(Answers!B989)</f>
        <v>0</v>
      </c>
      <c r="D990" s="24" t="str">
        <f t="shared" si="31"/>
        <v/>
      </c>
    </row>
    <row r="991" spans="1:4" x14ac:dyDescent="0.25">
      <c r="A991" s="27">
        <f>1 + LEN(Answers!B990) - LEN(SUBSTITUTE(Answers!B990,CHAR(10),""))</f>
        <v>1</v>
      </c>
      <c r="B991" s="24" t="str">
        <f t="shared" si="30"/>
        <v/>
      </c>
      <c r="C991" s="24">
        <f>LEN(Answers!B990)</f>
        <v>0</v>
      </c>
      <c r="D991" s="24" t="str">
        <f t="shared" si="31"/>
        <v/>
      </c>
    </row>
    <row r="992" spans="1:4" x14ac:dyDescent="0.25">
      <c r="A992" s="27">
        <f>1 + LEN(Answers!B991) - LEN(SUBSTITUTE(Answers!B991,CHAR(10),""))</f>
        <v>1</v>
      </c>
      <c r="B992" s="24" t="str">
        <f t="shared" si="30"/>
        <v/>
      </c>
      <c r="C992" s="24">
        <f>LEN(Answers!B991)</f>
        <v>0</v>
      </c>
      <c r="D992" s="24" t="str">
        <f t="shared" si="31"/>
        <v/>
      </c>
    </row>
    <row r="993" spans="1:4" x14ac:dyDescent="0.25">
      <c r="A993" s="27">
        <f>1 + LEN(Answers!B992) - LEN(SUBSTITUTE(Answers!B992,CHAR(10),""))</f>
        <v>1</v>
      </c>
      <c r="B993" s="24" t="str">
        <f t="shared" si="30"/>
        <v/>
      </c>
      <c r="C993" s="24">
        <f>LEN(Answers!B992)</f>
        <v>0</v>
      </c>
      <c r="D993" s="24" t="str">
        <f t="shared" si="31"/>
        <v/>
      </c>
    </row>
    <row r="994" spans="1:4" x14ac:dyDescent="0.25">
      <c r="A994" s="27">
        <f>1 + LEN(Answers!B993) - LEN(SUBSTITUTE(Answers!B993,CHAR(10),""))</f>
        <v>1</v>
      </c>
      <c r="B994" s="24" t="str">
        <f t="shared" si="30"/>
        <v/>
      </c>
      <c r="C994" s="24">
        <f>LEN(Answers!B993)</f>
        <v>0</v>
      </c>
      <c r="D994" s="24" t="str">
        <f t="shared" si="31"/>
        <v/>
      </c>
    </row>
    <row r="995" spans="1:4" x14ac:dyDescent="0.25">
      <c r="A995" s="27">
        <f>1 + LEN(Answers!B994) - LEN(SUBSTITUTE(Answers!B994,CHAR(10),""))</f>
        <v>1</v>
      </c>
      <c r="B995" s="24" t="str">
        <f t="shared" si="30"/>
        <v/>
      </c>
      <c r="C995" s="24">
        <f>LEN(Answers!B994)</f>
        <v>0</v>
      </c>
      <c r="D995" s="24" t="str">
        <f t="shared" si="31"/>
        <v/>
      </c>
    </row>
    <row r="996" spans="1:4" x14ac:dyDescent="0.25">
      <c r="A996" s="27">
        <f>1 + LEN(Answers!B995) - LEN(SUBSTITUTE(Answers!B995,CHAR(10),""))</f>
        <v>1</v>
      </c>
      <c r="B996" s="24" t="str">
        <f t="shared" si="30"/>
        <v/>
      </c>
      <c r="C996" s="24">
        <f>LEN(Answers!B995)</f>
        <v>0</v>
      </c>
      <c r="D996" s="24" t="str">
        <f t="shared" si="31"/>
        <v/>
      </c>
    </row>
    <row r="997" spans="1:4" x14ac:dyDescent="0.25">
      <c r="A997" s="27">
        <f>1 + LEN(Answers!B996) - LEN(SUBSTITUTE(Answers!B996,CHAR(10),""))</f>
        <v>1</v>
      </c>
      <c r="B997" s="24" t="str">
        <f t="shared" si="30"/>
        <v/>
      </c>
      <c r="C997" s="24">
        <f>LEN(Answers!B996)</f>
        <v>0</v>
      </c>
      <c r="D997" s="24" t="str">
        <f t="shared" si="31"/>
        <v/>
      </c>
    </row>
    <row r="998" spans="1:4" x14ac:dyDescent="0.25">
      <c r="A998" s="27">
        <f>1 + LEN(Answers!B997) - LEN(SUBSTITUTE(Answers!B997,CHAR(10),""))</f>
        <v>1</v>
      </c>
      <c r="B998" s="24" t="str">
        <f t="shared" si="30"/>
        <v/>
      </c>
      <c r="C998" s="24">
        <f>LEN(Answers!B997)</f>
        <v>0</v>
      </c>
      <c r="D998" s="24" t="str">
        <f t="shared" si="31"/>
        <v/>
      </c>
    </row>
    <row r="999" spans="1:4" x14ac:dyDescent="0.25">
      <c r="A999" s="27">
        <f>1 + LEN(Answers!B998) - LEN(SUBSTITUTE(Answers!B998,CHAR(10),""))</f>
        <v>1</v>
      </c>
      <c r="B999" s="24" t="str">
        <f t="shared" si="30"/>
        <v/>
      </c>
      <c r="C999" s="24">
        <f>LEN(Answers!B998)</f>
        <v>0</v>
      </c>
      <c r="D999" s="24" t="str">
        <f t="shared" si="31"/>
        <v/>
      </c>
    </row>
    <row r="1000" spans="1:4" x14ac:dyDescent="0.25">
      <c r="A1000" s="27">
        <f>1 + LEN(Answers!B999) - LEN(SUBSTITUTE(Answers!B999,CHAR(10),""))</f>
        <v>1</v>
      </c>
      <c r="B1000" s="24" t="str">
        <f t="shared" si="30"/>
        <v/>
      </c>
      <c r="C1000" s="24">
        <f>LEN(Answers!B999)</f>
        <v>0</v>
      </c>
      <c r="D1000" s="24" t="str">
        <f t="shared" si="31"/>
        <v/>
      </c>
    </row>
    <row r="1001" spans="1:4" x14ac:dyDescent="0.25">
      <c r="A1001" s="27">
        <f>1 + LEN(Answers!B1000) - LEN(SUBSTITUTE(Answers!B1000,CHAR(10),""))</f>
        <v>1</v>
      </c>
      <c r="B1001" s="24" t="str">
        <f t="shared" si="30"/>
        <v/>
      </c>
      <c r="C1001" s="24">
        <f>LEN(Answers!B1000)</f>
        <v>0</v>
      </c>
      <c r="D1001" s="24" t="str">
        <f t="shared" si="31"/>
        <v/>
      </c>
    </row>
    <row r="1002" spans="1:4" x14ac:dyDescent="0.25">
      <c r="A1002" s="27">
        <f>1 + LEN(Answers!B1001) - LEN(SUBSTITUTE(Answers!B1001,CHAR(10),""))</f>
        <v>1</v>
      </c>
      <c r="B1002" s="24" t="str">
        <f t="shared" si="30"/>
        <v/>
      </c>
      <c r="C1002" s="24">
        <f>LEN(Answers!B1001)</f>
        <v>0</v>
      </c>
      <c r="D1002" s="24" t="str">
        <f t="shared" si="31"/>
        <v/>
      </c>
    </row>
    <row r="1003" spans="1:4" x14ac:dyDescent="0.25">
      <c r="A1003" s="27">
        <f>1 + LEN(Answers!B1002) - LEN(SUBSTITUTE(Answers!B1002,CHAR(10),""))</f>
        <v>1</v>
      </c>
      <c r="B1003" s="24" t="str">
        <f t="shared" si="30"/>
        <v/>
      </c>
      <c r="C1003" s="24">
        <f>LEN(Answers!B1002)</f>
        <v>0</v>
      </c>
      <c r="D1003" s="24" t="str">
        <f t="shared" si="31"/>
        <v/>
      </c>
    </row>
    <row r="1004" spans="1:4" x14ac:dyDescent="0.25">
      <c r="A1004" s="27">
        <f>1 + LEN(Answers!B1003) - LEN(SUBSTITUTE(Answers!B1003,CHAR(10),""))</f>
        <v>1</v>
      </c>
      <c r="B1004" s="24" t="str">
        <f t="shared" si="30"/>
        <v/>
      </c>
      <c r="C1004" s="24">
        <f>LEN(Answers!B1003)</f>
        <v>0</v>
      </c>
      <c r="D1004" s="24" t="str">
        <f t="shared" si="31"/>
        <v/>
      </c>
    </row>
    <row r="1005" spans="1:4" x14ac:dyDescent="0.25">
      <c r="A1005" s="27">
        <f>1 + LEN(Answers!B1004) - LEN(SUBSTITUTE(Answers!B1004,CHAR(10),""))</f>
        <v>1</v>
      </c>
      <c r="B1005" s="24" t="str">
        <f t="shared" si="30"/>
        <v/>
      </c>
      <c r="C1005" s="24">
        <f>LEN(Answers!B1004)</f>
        <v>0</v>
      </c>
      <c r="D1005" s="24" t="str">
        <f t="shared" si="31"/>
        <v/>
      </c>
    </row>
    <row r="1006" spans="1:4" x14ac:dyDescent="0.25">
      <c r="A1006" s="27">
        <f>1 + LEN(Answers!B1005) - LEN(SUBSTITUTE(Answers!B1005,CHAR(10),""))</f>
        <v>1</v>
      </c>
      <c r="B1006" s="24" t="str">
        <f t="shared" si="30"/>
        <v/>
      </c>
      <c r="C1006" s="24">
        <f>LEN(Answers!B1005)</f>
        <v>0</v>
      </c>
      <c r="D1006" s="24" t="str">
        <f t="shared" si="31"/>
        <v/>
      </c>
    </row>
    <row r="1007" spans="1:4" x14ac:dyDescent="0.25">
      <c r="A1007" s="27">
        <f>1 + LEN(Answers!B1006) - LEN(SUBSTITUTE(Answers!B1006,CHAR(10),""))</f>
        <v>1</v>
      </c>
      <c r="B1007" s="24" t="str">
        <f t="shared" si="30"/>
        <v/>
      </c>
      <c r="C1007" s="24">
        <f>LEN(Answers!B1006)</f>
        <v>0</v>
      </c>
      <c r="D1007" s="24" t="str">
        <f t="shared" si="31"/>
        <v/>
      </c>
    </row>
    <row r="1008" spans="1:4" x14ac:dyDescent="0.25">
      <c r="A1008" s="27">
        <f>1 + LEN(Answers!B1007) - LEN(SUBSTITUTE(Answers!B1007,CHAR(10),""))</f>
        <v>1</v>
      </c>
      <c r="B1008" s="24" t="str">
        <f t="shared" si="30"/>
        <v/>
      </c>
      <c r="C1008" s="24">
        <f>LEN(Answers!B1007)</f>
        <v>0</v>
      </c>
      <c r="D1008" s="24" t="str">
        <f t="shared" si="31"/>
        <v/>
      </c>
    </row>
    <row r="1009" spans="1:4" x14ac:dyDescent="0.25">
      <c r="A1009" s="27">
        <f>1 + LEN(Answers!B1008) - LEN(SUBSTITUTE(Answers!B1008,CHAR(10),""))</f>
        <v>1</v>
      </c>
      <c r="B1009" s="24" t="str">
        <f t="shared" si="30"/>
        <v/>
      </c>
      <c r="C1009" s="24">
        <f>LEN(Answers!B1008)</f>
        <v>0</v>
      </c>
      <c r="D1009" s="24" t="str">
        <f t="shared" si="31"/>
        <v/>
      </c>
    </row>
    <row r="1010" spans="1:4" x14ac:dyDescent="0.25">
      <c r="A1010" s="27">
        <f>1 + LEN(Answers!B1009) - LEN(SUBSTITUTE(Answers!B1009,CHAR(10),""))</f>
        <v>1</v>
      </c>
      <c r="B1010" s="24" t="str">
        <f t="shared" si="30"/>
        <v/>
      </c>
      <c r="C1010" s="24">
        <f>LEN(Answers!B1009)</f>
        <v>0</v>
      </c>
      <c r="D1010" s="24" t="str">
        <f t="shared" si="31"/>
        <v/>
      </c>
    </row>
    <row r="1011" spans="1:4" x14ac:dyDescent="0.25">
      <c r="A1011" s="27">
        <f>1 + LEN(Answers!B1010) - LEN(SUBSTITUTE(Answers!B1010,CHAR(10),""))</f>
        <v>1</v>
      </c>
      <c r="B1011" s="24" t="str">
        <f t="shared" si="30"/>
        <v/>
      </c>
      <c r="C1011" s="24">
        <f>LEN(Answers!B1010)</f>
        <v>0</v>
      </c>
      <c r="D1011" s="24" t="str">
        <f t="shared" si="31"/>
        <v/>
      </c>
    </row>
    <row r="1012" spans="1:4" x14ac:dyDescent="0.25">
      <c r="A1012" s="27">
        <f>1 + LEN(Answers!B1011) - LEN(SUBSTITUTE(Answers!B1011,CHAR(10),""))</f>
        <v>1</v>
      </c>
      <c r="B1012" s="24" t="str">
        <f t="shared" si="30"/>
        <v/>
      </c>
      <c r="C1012" s="24">
        <f>LEN(Answers!B1011)</f>
        <v>0</v>
      </c>
      <c r="D1012" s="24" t="str">
        <f t="shared" si="31"/>
        <v/>
      </c>
    </row>
    <row r="1013" spans="1:4" x14ac:dyDescent="0.25">
      <c r="A1013" s="27">
        <f>1 + LEN(Answers!B1012) - LEN(SUBSTITUTE(Answers!B1012,CHAR(10),""))</f>
        <v>1</v>
      </c>
      <c r="B1013" s="24" t="str">
        <f t="shared" si="30"/>
        <v/>
      </c>
      <c r="C1013" s="24">
        <f>LEN(Answers!B1012)</f>
        <v>0</v>
      </c>
      <c r="D1013" s="24" t="str">
        <f t="shared" si="31"/>
        <v/>
      </c>
    </row>
    <row r="1014" spans="1:4" x14ac:dyDescent="0.25">
      <c r="A1014" s="27">
        <f>1 + LEN(Answers!B1013) - LEN(SUBSTITUTE(Answers!B1013,CHAR(10),""))</f>
        <v>1</v>
      </c>
      <c r="B1014" s="24" t="str">
        <f t="shared" si="30"/>
        <v/>
      </c>
      <c r="C1014" s="24">
        <f>LEN(Answers!B1013)</f>
        <v>0</v>
      </c>
      <c r="D1014" s="24" t="str">
        <f t="shared" si="31"/>
        <v/>
      </c>
    </row>
    <row r="1015" spans="1:4" x14ac:dyDescent="0.25">
      <c r="A1015" s="27">
        <f>1 + LEN(Answers!B1014) - LEN(SUBSTITUTE(Answers!B1014,CHAR(10),""))</f>
        <v>1</v>
      </c>
      <c r="B1015" s="24" t="str">
        <f t="shared" si="30"/>
        <v/>
      </c>
      <c r="C1015" s="24">
        <f>LEN(Answers!B1014)</f>
        <v>0</v>
      </c>
      <c r="D1015" s="24" t="str">
        <f t="shared" si="31"/>
        <v/>
      </c>
    </row>
    <row r="1016" spans="1:4" x14ac:dyDescent="0.25">
      <c r="A1016" s="27">
        <f>1 + LEN(Answers!B1015) - LEN(SUBSTITUTE(Answers!B1015,CHAR(10),""))</f>
        <v>1</v>
      </c>
      <c r="B1016" s="24" t="str">
        <f t="shared" si="30"/>
        <v/>
      </c>
      <c r="C1016" s="24">
        <f>LEN(Answers!B1015)</f>
        <v>0</v>
      </c>
      <c r="D1016" s="24" t="str">
        <f t="shared" si="31"/>
        <v/>
      </c>
    </row>
    <row r="1017" spans="1:4" x14ac:dyDescent="0.25">
      <c r="A1017" s="27">
        <f>1 + LEN(Answers!B1016) - LEN(SUBSTITUTE(Answers!B1016,CHAR(10),""))</f>
        <v>1</v>
      </c>
      <c r="B1017" s="24" t="str">
        <f t="shared" si="30"/>
        <v/>
      </c>
      <c r="C1017" s="24">
        <f>LEN(Answers!B1016)</f>
        <v>0</v>
      </c>
      <c r="D1017" s="24" t="str">
        <f t="shared" si="31"/>
        <v/>
      </c>
    </row>
    <row r="1018" spans="1:4" x14ac:dyDescent="0.25">
      <c r="A1018" s="27">
        <f>1 + LEN(Answers!B1017) - LEN(SUBSTITUTE(Answers!B1017,CHAR(10),""))</f>
        <v>1</v>
      </c>
      <c r="B1018" s="24" t="str">
        <f t="shared" si="30"/>
        <v/>
      </c>
      <c r="C1018" s="24">
        <f>LEN(Answers!B1017)</f>
        <v>0</v>
      </c>
      <c r="D1018" s="24" t="str">
        <f t="shared" si="31"/>
        <v/>
      </c>
    </row>
    <row r="1019" spans="1:4" x14ac:dyDescent="0.25">
      <c r="A1019" s="27">
        <f>1 + LEN(Answers!B1018) - LEN(SUBSTITUTE(Answers!B1018,CHAR(10),""))</f>
        <v>1</v>
      </c>
      <c r="B1019" s="24" t="str">
        <f t="shared" si="30"/>
        <v/>
      </c>
      <c r="C1019" s="24">
        <f>LEN(Answers!B1018)</f>
        <v>0</v>
      </c>
      <c r="D1019" s="24" t="str">
        <f t="shared" si="31"/>
        <v/>
      </c>
    </row>
    <row r="1020" spans="1:4" x14ac:dyDescent="0.25">
      <c r="A1020" s="27">
        <f>1 + LEN(Answers!B1019) - LEN(SUBSTITUTE(Answers!B1019,CHAR(10),""))</f>
        <v>1</v>
      </c>
      <c r="B1020" s="24" t="str">
        <f t="shared" si="30"/>
        <v/>
      </c>
      <c r="C1020" s="24">
        <f>LEN(Answers!B1019)</f>
        <v>0</v>
      </c>
      <c r="D1020" s="24" t="str">
        <f t="shared" si="31"/>
        <v/>
      </c>
    </row>
    <row r="1021" spans="1:4" x14ac:dyDescent="0.25">
      <c r="A1021" s="27">
        <f>1 + LEN(Answers!B1020) - LEN(SUBSTITUTE(Answers!B1020,CHAR(10),""))</f>
        <v>1</v>
      </c>
      <c r="B1021" s="24" t="str">
        <f t="shared" si="30"/>
        <v/>
      </c>
      <c r="C1021" s="24">
        <f>LEN(Answers!B1020)</f>
        <v>0</v>
      </c>
      <c r="D1021" s="24" t="str">
        <f t="shared" si="31"/>
        <v/>
      </c>
    </row>
    <row r="1022" spans="1:4" x14ac:dyDescent="0.25">
      <c r="A1022" s="27">
        <f>1 + LEN(Answers!B1021) - LEN(SUBSTITUTE(Answers!B1021,CHAR(10),""))</f>
        <v>1</v>
      </c>
      <c r="B1022" s="24" t="str">
        <f t="shared" si="30"/>
        <v/>
      </c>
      <c r="C1022" s="24">
        <f>LEN(Answers!B1021)</f>
        <v>0</v>
      </c>
      <c r="D1022" s="24" t="str">
        <f t="shared" si="31"/>
        <v/>
      </c>
    </row>
    <row r="1023" spans="1:4" x14ac:dyDescent="0.25">
      <c r="A1023" s="27">
        <f>1 + LEN(Answers!B1022) - LEN(SUBSTITUTE(Answers!B1022,CHAR(10),""))</f>
        <v>1</v>
      </c>
      <c r="B1023" s="24" t="str">
        <f t="shared" si="30"/>
        <v/>
      </c>
      <c r="C1023" s="24">
        <f>LEN(Answers!B1022)</f>
        <v>0</v>
      </c>
      <c r="D1023" s="24" t="str">
        <f t="shared" si="31"/>
        <v/>
      </c>
    </row>
    <row r="1024" spans="1:4" x14ac:dyDescent="0.25">
      <c r="A1024" s="27">
        <f>1 + LEN(Answers!B1023) - LEN(SUBSTITUTE(Answers!B1023,CHAR(10),""))</f>
        <v>1</v>
      </c>
      <c r="B1024" s="24" t="str">
        <f t="shared" si="30"/>
        <v/>
      </c>
      <c r="C1024" s="24">
        <f>LEN(Answers!B1023)</f>
        <v>0</v>
      </c>
      <c r="D1024" s="24" t="str">
        <f t="shared" si="31"/>
        <v/>
      </c>
    </row>
    <row r="1025" spans="1:4" x14ac:dyDescent="0.25">
      <c r="A1025" s="27">
        <f>1 + LEN(Answers!B1024) - LEN(SUBSTITUTE(Answers!B1024,CHAR(10),""))</f>
        <v>1</v>
      </c>
      <c r="B1025" s="24" t="str">
        <f t="shared" si="30"/>
        <v/>
      </c>
      <c r="C1025" s="24">
        <f>LEN(Answers!B1024)</f>
        <v>0</v>
      </c>
      <c r="D1025" s="24" t="str">
        <f t="shared" si="31"/>
        <v/>
      </c>
    </row>
    <row r="1026" spans="1:4" x14ac:dyDescent="0.25">
      <c r="A1026" s="27">
        <f>1 + LEN(Answers!B1025) - LEN(SUBSTITUTE(Answers!B1025,CHAR(10),""))</f>
        <v>1</v>
      </c>
      <c r="B1026" s="24" t="str">
        <f t="shared" si="30"/>
        <v/>
      </c>
      <c r="C1026" s="24">
        <f>LEN(Answers!B1025)</f>
        <v>0</v>
      </c>
      <c r="D1026" s="24" t="str">
        <f t="shared" si="31"/>
        <v/>
      </c>
    </row>
    <row r="1027" spans="1:4" x14ac:dyDescent="0.25">
      <c r="A1027" s="27">
        <f>1 + LEN(Answers!B1026) - LEN(SUBSTITUTE(Answers!B1026,CHAR(10),""))</f>
        <v>1</v>
      </c>
      <c r="B1027" s="24" t="str">
        <f t="shared" si="30"/>
        <v/>
      </c>
      <c r="C1027" s="24">
        <f>LEN(Answers!B1026)</f>
        <v>0</v>
      </c>
      <c r="D1027" s="24" t="str">
        <f t="shared" si="31"/>
        <v/>
      </c>
    </row>
    <row r="1028" spans="1:4" x14ac:dyDescent="0.25">
      <c r="A1028" s="27">
        <f>1 + LEN(Answers!B1027) - LEN(SUBSTITUTE(Answers!B1027,CHAR(10),""))</f>
        <v>1</v>
      </c>
      <c r="B1028" s="24" t="str">
        <f t="shared" ref="B1028:B1091" si="32">IF(A1028&gt;4,"alert","")</f>
        <v/>
      </c>
      <c r="C1028" s="24">
        <f>LEN(Answers!B1027)</f>
        <v>0</v>
      </c>
      <c r="D1028" s="24" t="str">
        <f t="shared" ref="D1028:D1091" si="33">IF(C1028&gt;120,"alert","")</f>
        <v/>
      </c>
    </row>
    <row r="1029" spans="1:4" x14ac:dyDescent="0.25">
      <c r="A1029" s="27">
        <f>1 + LEN(Answers!B1028) - LEN(SUBSTITUTE(Answers!B1028,CHAR(10),""))</f>
        <v>1</v>
      </c>
      <c r="B1029" s="24" t="str">
        <f t="shared" si="32"/>
        <v/>
      </c>
      <c r="C1029" s="24">
        <f>LEN(Answers!B1028)</f>
        <v>0</v>
      </c>
      <c r="D1029" s="24" t="str">
        <f t="shared" si="33"/>
        <v/>
      </c>
    </row>
    <row r="1030" spans="1:4" x14ac:dyDescent="0.25">
      <c r="A1030" s="27">
        <f>1 + LEN(Answers!B1029) - LEN(SUBSTITUTE(Answers!B1029,CHAR(10),""))</f>
        <v>1</v>
      </c>
      <c r="B1030" s="24" t="str">
        <f t="shared" si="32"/>
        <v/>
      </c>
      <c r="C1030" s="24">
        <f>LEN(Answers!B1029)</f>
        <v>0</v>
      </c>
      <c r="D1030" s="24" t="str">
        <f t="shared" si="33"/>
        <v/>
      </c>
    </row>
    <row r="1031" spans="1:4" x14ac:dyDescent="0.25">
      <c r="A1031" s="27">
        <f>1 + LEN(Answers!B1030) - LEN(SUBSTITUTE(Answers!B1030,CHAR(10),""))</f>
        <v>1</v>
      </c>
      <c r="B1031" s="24" t="str">
        <f t="shared" si="32"/>
        <v/>
      </c>
      <c r="C1031" s="24">
        <f>LEN(Answers!B1030)</f>
        <v>0</v>
      </c>
      <c r="D1031" s="24" t="str">
        <f t="shared" si="33"/>
        <v/>
      </c>
    </row>
    <row r="1032" spans="1:4" x14ac:dyDescent="0.25">
      <c r="A1032" s="27">
        <f>1 + LEN(Answers!B1031) - LEN(SUBSTITUTE(Answers!B1031,CHAR(10),""))</f>
        <v>1</v>
      </c>
      <c r="B1032" s="24" t="str">
        <f t="shared" si="32"/>
        <v/>
      </c>
      <c r="C1032" s="24">
        <f>LEN(Answers!B1031)</f>
        <v>0</v>
      </c>
      <c r="D1032" s="24" t="str">
        <f t="shared" si="33"/>
        <v/>
      </c>
    </row>
    <row r="1033" spans="1:4" x14ac:dyDescent="0.25">
      <c r="A1033" s="27">
        <f>1 + LEN(Answers!B1032) - LEN(SUBSTITUTE(Answers!B1032,CHAR(10),""))</f>
        <v>1</v>
      </c>
      <c r="B1033" s="24" t="str">
        <f t="shared" si="32"/>
        <v/>
      </c>
      <c r="C1033" s="24">
        <f>LEN(Answers!B1032)</f>
        <v>0</v>
      </c>
      <c r="D1033" s="24" t="str">
        <f t="shared" si="33"/>
        <v/>
      </c>
    </row>
    <row r="1034" spans="1:4" x14ac:dyDescent="0.25">
      <c r="A1034" s="27">
        <f>1 + LEN(Answers!B1033) - LEN(SUBSTITUTE(Answers!B1033,CHAR(10),""))</f>
        <v>1</v>
      </c>
      <c r="B1034" s="24" t="str">
        <f t="shared" si="32"/>
        <v/>
      </c>
      <c r="C1034" s="24">
        <f>LEN(Answers!B1033)</f>
        <v>0</v>
      </c>
      <c r="D1034" s="24" t="str">
        <f t="shared" si="33"/>
        <v/>
      </c>
    </row>
    <row r="1035" spans="1:4" x14ac:dyDescent="0.25">
      <c r="A1035" s="27">
        <f>1 + LEN(Answers!B1034) - LEN(SUBSTITUTE(Answers!B1034,CHAR(10),""))</f>
        <v>1</v>
      </c>
      <c r="B1035" s="24" t="str">
        <f t="shared" si="32"/>
        <v/>
      </c>
      <c r="C1035" s="24">
        <f>LEN(Answers!B1034)</f>
        <v>0</v>
      </c>
      <c r="D1035" s="24" t="str">
        <f t="shared" si="33"/>
        <v/>
      </c>
    </row>
    <row r="1036" spans="1:4" x14ac:dyDescent="0.25">
      <c r="A1036" s="27">
        <f>1 + LEN(Answers!B1035) - LEN(SUBSTITUTE(Answers!B1035,CHAR(10),""))</f>
        <v>1</v>
      </c>
      <c r="B1036" s="24" t="str">
        <f t="shared" si="32"/>
        <v/>
      </c>
      <c r="C1036" s="24">
        <f>LEN(Answers!B1035)</f>
        <v>0</v>
      </c>
      <c r="D1036" s="24" t="str">
        <f t="shared" si="33"/>
        <v/>
      </c>
    </row>
    <row r="1037" spans="1:4" x14ac:dyDescent="0.25">
      <c r="A1037" s="27">
        <f>1 + LEN(Answers!B1036) - LEN(SUBSTITUTE(Answers!B1036,CHAR(10),""))</f>
        <v>1</v>
      </c>
      <c r="B1037" s="24" t="str">
        <f t="shared" si="32"/>
        <v/>
      </c>
      <c r="C1037" s="24">
        <f>LEN(Answers!B1036)</f>
        <v>0</v>
      </c>
      <c r="D1037" s="24" t="str">
        <f t="shared" si="33"/>
        <v/>
      </c>
    </row>
    <row r="1038" spans="1:4" x14ac:dyDescent="0.25">
      <c r="A1038" s="27">
        <f>1 + LEN(Answers!B1037) - LEN(SUBSTITUTE(Answers!B1037,CHAR(10),""))</f>
        <v>1</v>
      </c>
      <c r="B1038" s="24" t="str">
        <f t="shared" si="32"/>
        <v/>
      </c>
      <c r="C1038" s="24">
        <f>LEN(Answers!B1037)</f>
        <v>0</v>
      </c>
      <c r="D1038" s="24" t="str">
        <f t="shared" si="33"/>
        <v/>
      </c>
    </row>
    <row r="1039" spans="1:4" x14ac:dyDescent="0.25">
      <c r="A1039" s="27">
        <f>1 + LEN(Answers!B1038) - LEN(SUBSTITUTE(Answers!B1038,CHAR(10),""))</f>
        <v>1</v>
      </c>
      <c r="B1039" s="24" t="str">
        <f t="shared" si="32"/>
        <v/>
      </c>
      <c r="C1039" s="24">
        <f>LEN(Answers!B1038)</f>
        <v>0</v>
      </c>
      <c r="D1039" s="24" t="str">
        <f t="shared" si="33"/>
        <v/>
      </c>
    </row>
    <row r="1040" spans="1:4" x14ac:dyDescent="0.25">
      <c r="A1040" s="27">
        <f>1 + LEN(Answers!B1039) - LEN(SUBSTITUTE(Answers!B1039,CHAR(10),""))</f>
        <v>1</v>
      </c>
      <c r="B1040" s="24" t="str">
        <f t="shared" si="32"/>
        <v/>
      </c>
      <c r="C1040" s="24">
        <f>LEN(Answers!B1039)</f>
        <v>0</v>
      </c>
      <c r="D1040" s="24" t="str">
        <f t="shared" si="33"/>
        <v/>
      </c>
    </row>
    <row r="1041" spans="1:4" x14ac:dyDescent="0.25">
      <c r="A1041" s="27">
        <f>1 + LEN(Answers!B1040) - LEN(SUBSTITUTE(Answers!B1040,CHAR(10),""))</f>
        <v>1</v>
      </c>
      <c r="B1041" s="24" t="str">
        <f t="shared" si="32"/>
        <v/>
      </c>
      <c r="C1041" s="24">
        <f>LEN(Answers!B1040)</f>
        <v>0</v>
      </c>
      <c r="D1041" s="24" t="str">
        <f t="shared" si="33"/>
        <v/>
      </c>
    </row>
    <row r="1042" spans="1:4" x14ac:dyDescent="0.25">
      <c r="A1042" s="27">
        <f>1 + LEN(Answers!B1041) - LEN(SUBSTITUTE(Answers!B1041,CHAR(10),""))</f>
        <v>1</v>
      </c>
      <c r="B1042" s="24" t="str">
        <f t="shared" si="32"/>
        <v/>
      </c>
      <c r="C1042" s="24">
        <f>LEN(Answers!B1041)</f>
        <v>0</v>
      </c>
      <c r="D1042" s="24" t="str">
        <f t="shared" si="33"/>
        <v/>
      </c>
    </row>
    <row r="1043" spans="1:4" x14ac:dyDescent="0.25">
      <c r="A1043" s="27">
        <f>1 + LEN(Answers!B1042) - LEN(SUBSTITUTE(Answers!B1042,CHAR(10),""))</f>
        <v>1</v>
      </c>
      <c r="B1043" s="24" t="str">
        <f t="shared" si="32"/>
        <v/>
      </c>
      <c r="C1043" s="24">
        <f>LEN(Answers!B1042)</f>
        <v>0</v>
      </c>
      <c r="D1043" s="24" t="str">
        <f t="shared" si="33"/>
        <v/>
      </c>
    </row>
    <row r="1044" spans="1:4" x14ac:dyDescent="0.25">
      <c r="A1044" s="27">
        <f>1 + LEN(Answers!B1043) - LEN(SUBSTITUTE(Answers!B1043,CHAR(10),""))</f>
        <v>1</v>
      </c>
      <c r="B1044" s="24" t="str">
        <f t="shared" si="32"/>
        <v/>
      </c>
      <c r="C1044" s="24">
        <f>LEN(Answers!B1043)</f>
        <v>0</v>
      </c>
      <c r="D1044" s="24" t="str">
        <f t="shared" si="33"/>
        <v/>
      </c>
    </row>
    <row r="1045" spans="1:4" x14ac:dyDescent="0.25">
      <c r="A1045" s="27">
        <f>1 + LEN(Answers!B1044) - LEN(SUBSTITUTE(Answers!B1044,CHAR(10),""))</f>
        <v>1</v>
      </c>
      <c r="B1045" s="24" t="str">
        <f t="shared" si="32"/>
        <v/>
      </c>
      <c r="C1045" s="24">
        <f>LEN(Answers!B1044)</f>
        <v>0</v>
      </c>
      <c r="D1045" s="24" t="str">
        <f t="shared" si="33"/>
        <v/>
      </c>
    </row>
    <row r="1046" spans="1:4" x14ac:dyDescent="0.25">
      <c r="A1046" s="27">
        <f>1 + LEN(Answers!B1045) - LEN(SUBSTITUTE(Answers!B1045,CHAR(10),""))</f>
        <v>1</v>
      </c>
      <c r="B1046" s="24" t="str">
        <f t="shared" si="32"/>
        <v/>
      </c>
      <c r="C1046" s="24">
        <f>LEN(Answers!B1045)</f>
        <v>0</v>
      </c>
      <c r="D1046" s="24" t="str">
        <f t="shared" si="33"/>
        <v/>
      </c>
    </row>
    <row r="1047" spans="1:4" x14ac:dyDescent="0.25">
      <c r="A1047" s="27">
        <f>1 + LEN(Answers!B1046) - LEN(SUBSTITUTE(Answers!B1046,CHAR(10),""))</f>
        <v>1</v>
      </c>
      <c r="B1047" s="24" t="str">
        <f t="shared" si="32"/>
        <v/>
      </c>
      <c r="C1047" s="24">
        <f>LEN(Answers!B1046)</f>
        <v>0</v>
      </c>
      <c r="D1047" s="24" t="str">
        <f t="shared" si="33"/>
        <v/>
      </c>
    </row>
    <row r="1048" spans="1:4" x14ac:dyDescent="0.25">
      <c r="A1048" s="27">
        <f>1 + LEN(Answers!B1047) - LEN(SUBSTITUTE(Answers!B1047,CHAR(10),""))</f>
        <v>1</v>
      </c>
      <c r="B1048" s="24" t="str">
        <f t="shared" si="32"/>
        <v/>
      </c>
      <c r="C1048" s="24">
        <f>LEN(Answers!B1047)</f>
        <v>0</v>
      </c>
      <c r="D1048" s="24" t="str">
        <f t="shared" si="33"/>
        <v/>
      </c>
    </row>
    <row r="1049" spans="1:4" x14ac:dyDescent="0.25">
      <c r="A1049" s="27">
        <f>1 + LEN(Answers!B1048) - LEN(SUBSTITUTE(Answers!B1048,CHAR(10),""))</f>
        <v>1</v>
      </c>
      <c r="B1049" s="24" t="str">
        <f t="shared" si="32"/>
        <v/>
      </c>
      <c r="C1049" s="24">
        <f>LEN(Answers!B1048)</f>
        <v>0</v>
      </c>
      <c r="D1049" s="24" t="str">
        <f t="shared" si="33"/>
        <v/>
      </c>
    </row>
    <row r="1050" spans="1:4" x14ac:dyDescent="0.25">
      <c r="A1050" s="27">
        <f>1 + LEN(Answers!B1049) - LEN(SUBSTITUTE(Answers!B1049,CHAR(10),""))</f>
        <v>1</v>
      </c>
      <c r="B1050" s="24" t="str">
        <f t="shared" si="32"/>
        <v/>
      </c>
      <c r="C1050" s="24">
        <f>LEN(Answers!B1049)</f>
        <v>0</v>
      </c>
      <c r="D1050" s="24" t="str">
        <f t="shared" si="33"/>
        <v/>
      </c>
    </row>
    <row r="1051" spans="1:4" x14ac:dyDescent="0.25">
      <c r="A1051" s="27">
        <f>1 + LEN(Answers!B1050) - LEN(SUBSTITUTE(Answers!B1050,CHAR(10),""))</f>
        <v>1</v>
      </c>
      <c r="B1051" s="24" t="str">
        <f t="shared" si="32"/>
        <v/>
      </c>
      <c r="C1051" s="24">
        <f>LEN(Answers!B1050)</f>
        <v>0</v>
      </c>
      <c r="D1051" s="24" t="str">
        <f t="shared" si="33"/>
        <v/>
      </c>
    </row>
    <row r="1052" spans="1:4" x14ac:dyDescent="0.25">
      <c r="A1052" s="27">
        <f>1 + LEN(Answers!B1051) - LEN(SUBSTITUTE(Answers!B1051,CHAR(10),""))</f>
        <v>1</v>
      </c>
      <c r="B1052" s="24" t="str">
        <f t="shared" si="32"/>
        <v/>
      </c>
      <c r="C1052" s="24">
        <f>LEN(Answers!B1051)</f>
        <v>0</v>
      </c>
      <c r="D1052" s="24" t="str">
        <f t="shared" si="33"/>
        <v/>
      </c>
    </row>
    <row r="1053" spans="1:4" x14ac:dyDescent="0.25">
      <c r="A1053" s="27">
        <f>1 + LEN(Answers!B1052) - LEN(SUBSTITUTE(Answers!B1052,CHAR(10),""))</f>
        <v>1</v>
      </c>
      <c r="B1053" s="24" t="str">
        <f t="shared" si="32"/>
        <v/>
      </c>
      <c r="C1053" s="24">
        <f>LEN(Answers!B1052)</f>
        <v>0</v>
      </c>
      <c r="D1053" s="24" t="str">
        <f t="shared" si="33"/>
        <v/>
      </c>
    </row>
    <row r="1054" spans="1:4" x14ac:dyDescent="0.25">
      <c r="A1054" s="27">
        <f>1 + LEN(Answers!B1053) - LEN(SUBSTITUTE(Answers!B1053,CHAR(10),""))</f>
        <v>1</v>
      </c>
      <c r="B1054" s="24" t="str">
        <f t="shared" si="32"/>
        <v/>
      </c>
      <c r="C1054" s="24">
        <f>LEN(Answers!B1053)</f>
        <v>0</v>
      </c>
      <c r="D1054" s="24" t="str">
        <f t="shared" si="33"/>
        <v/>
      </c>
    </row>
    <row r="1055" spans="1:4" x14ac:dyDescent="0.25">
      <c r="A1055" s="27">
        <f>1 + LEN(Answers!B1054) - LEN(SUBSTITUTE(Answers!B1054,CHAR(10),""))</f>
        <v>1</v>
      </c>
      <c r="B1055" s="24" t="str">
        <f t="shared" si="32"/>
        <v/>
      </c>
      <c r="C1055" s="24">
        <f>LEN(Answers!B1054)</f>
        <v>0</v>
      </c>
      <c r="D1055" s="24" t="str">
        <f t="shared" si="33"/>
        <v/>
      </c>
    </row>
    <row r="1056" spans="1:4" x14ac:dyDescent="0.25">
      <c r="A1056" s="27">
        <f>1 + LEN(Answers!B1055) - LEN(SUBSTITUTE(Answers!B1055,CHAR(10),""))</f>
        <v>1</v>
      </c>
      <c r="B1056" s="24" t="str">
        <f t="shared" si="32"/>
        <v/>
      </c>
      <c r="C1056" s="24">
        <f>LEN(Answers!B1055)</f>
        <v>0</v>
      </c>
      <c r="D1056" s="24" t="str">
        <f t="shared" si="33"/>
        <v/>
      </c>
    </row>
    <row r="1057" spans="1:4" x14ac:dyDescent="0.25">
      <c r="A1057" s="27">
        <f>1 + LEN(Answers!B1056) - LEN(SUBSTITUTE(Answers!B1056,CHAR(10),""))</f>
        <v>1</v>
      </c>
      <c r="B1057" s="24" t="str">
        <f t="shared" si="32"/>
        <v/>
      </c>
      <c r="C1057" s="24">
        <f>LEN(Answers!B1056)</f>
        <v>0</v>
      </c>
      <c r="D1057" s="24" t="str">
        <f t="shared" si="33"/>
        <v/>
      </c>
    </row>
    <row r="1058" spans="1:4" x14ac:dyDescent="0.25">
      <c r="A1058" s="27">
        <f>1 + LEN(Answers!B1057) - LEN(SUBSTITUTE(Answers!B1057,CHAR(10),""))</f>
        <v>1</v>
      </c>
      <c r="B1058" s="24" t="str">
        <f t="shared" si="32"/>
        <v/>
      </c>
      <c r="C1058" s="24">
        <f>LEN(Answers!B1057)</f>
        <v>0</v>
      </c>
      <c r="D1058" s="24" t="str">
        <f t="shared" si="33"/>
        <v/>
      </c>
    </row>
    <row r="1059" spans="1:4" x14ac:dyDescent="0.25">
      <c r="A1059" s="27">
        <f>1 + LEN(Answers!B1058) - LEN(SUBSTITUTE(Answers!B1058,CHAR(10),""))</f>
        <v>1</v>
      </c>
      <c r="B1059" s="24" t="str">
        <f t="shared" si="32"/>
        <v/>
      </c>
      <c r="C1059" s="24">
        <f>LEN(Answers!B1058)</f>
        <v>0</v>
      </c>
      <c r="D1059" s="24" t="str">
        <f t="shared" si="33"/>
        <v/>
      </c>
    </row>
    <row r="1060" spans="1:4" x14ac:dyDescent="0.25">
      <c r="A1060" s="27">
        <f>1 + LEN(Answers!B1059) - LEN(SUBSTITUTE(Answers!B1059,CHAR(10),""))</f>
        <v>1</v>
      </c>
      <c r="B1060" s="24" t="str">
        <f t="shared" si="32"/>
        <v/>
      </c>
      <c r="C1060" s="24">
        <f>LEN(Answers!B1059)</f>
        <v>0</v>
      </c>
      <c r="D1060" s="24" t="str">
        <f t="shared" si="33"/>
        <v/>
      </c>
    </row>
    <row r="1061" spans="1:4" x14ac:dyDescent="0.25">
      <c r="A1061" s="27">
        <f>1 + LEN(Answers!B1060) - LEN(SUBSTITUTE(Answers!B1060,CHAR(10),""))</f>
        <v>1</v>
      </c>
      <c r="B1061" s="24" t="str">
        <f t="shared" si="32"/>
        <v/>
      </c>
      <c r="C1061" s="24">
        <f>LEN(Answers!B1060)</f>
        <v>0</v>
      </c>
      <c r="D1061" s="24" t="str">
        <f t="shared" si="33"/>
        <v/>
      </c>
    </row>
    <row r="1062" spans="1:4" x14ac:dyDescent="0.25">
      <c r="A1062" s="27">
        <f>1 + LEN(Answers!B1061) - LEN(SUBSTITUTE(Answers!B1061,CHAR(10),""))</f>
        <v>1</v>
      </c>
      <c r="B1062" s="24" t="str">
        <f t="shared" si="32"/>
        <v/>
      </c>
      <c r="C1062" s="24">
        <f>LEN(Answers!B1061)</f>
        <v>0</v>
      </c>
      <c r="D1062" s="24" t="str">
        <f t="shared" si="33"/>
        <v/>
      </c>
    </row>
    <row r="1063" spans="1:4" x14ac:dyDescent="0.25">
      <c r="A1063" s="27">
        <f>1 + LEN(Answers!B1062) - LEN(SUBSTITUTE(Answers!B1062,CHAR(10),""))</f>
        <v>1</v>
      </c>
      <c r="B1063" s="24" t="str">
        <f t="shared" si="32"/>
        <v/>
      </c>
      <c r="C1063" s="24">
        <f>LEN(Answers!B1062)</f>
        <v>0</v>
      </c>
      <c r="D1063" s="24" t="str">
        <f t="shared" si="33"/>
        <v/>
      </c>
    </row>
    <row r="1064" spans="1:4" x14ac:dyDescent="0.25">
      <c r="A1064" s="27">
        <f>1 + LEN(Answers!B1063) - LEN(SUBSTITUTE(Answers!B1063,CHAR(10),""))</f>
        <v>1</v>
      </c>
      <c r="B1064" s="24" t="str">
        <f t="shared" si="32"/>
        <v/>
      </c>
      <c r="C1064" s="24">
        <f>LEN(Answers!B1063)</f>
        <v>0</v>
      </c>
      <c r="D1064" s="24" t="str">
        <f t="shared" si="33"/>
        <v/>
      </c>
    </row>
    <row r="1065" spans="1:4" x14ac:dyDescent="0.25">
      <c r="A1065" s="27">
        <f>1 + LEN(Answers!B1064) - LEN(SUBSTITUTE(Answers!B1064,CHAR(10),""))</f>
        <v>1</v>
      </c>
      <c r="B1065" s="24" t="str">
        <f t="shared" si="32"/>
        <v/>
      </c>
      <c r="C1065" s="24">
        <f>LEN(Answers!B1064)</f>
        <v>0</v>
      </c>
      <c r="D1065" s="24" t="str">
        <f t="shared" si="33"/>
        <v/>
      </c>
    </row>
    <row r="1066" spans="1:4" x14ac:dyDescent="0.25">
      <c r="A1066" s="27">
        <f>1 + LEN(Answers!B1065) - LEN(SUBSTITUTE(Answers!B1065,CHAR(10),""))</f>
        <v>1</v>
      </c>
      <c r="B1066" s="24" t="str">
        <f t="shared" si="32"/>
        <v/>
      </c>
      <c r="C1066" s="24">
        <f>LEN(Answers!B1065)</f>
        <v>0</v>
      </c>
      <c r="D1066" s="24" t="str">
        <f t="shared" si="33"/>
        <v/>
      </c>
    </row>
    <row r="1067" spans="1:4" x14ac:dyDescent="0.25">
      <c r="A1067" s="27">
        <f>1 + LEN(Answers!B1066) - LEN(SUBSTITUTE(Answers!B1066,CHAR(10),""))</f>
        <v>1</v>
      </c>
      <c r="B1067" s="24" t="str">
        <f t="shared" si="32"/>
        <v/>
      </c>
      <c r="C1067" s="24">
        <f>LEN(Answers!B1066)</f>
        <v>0</v>
      </c>
      <c r="D1067" s="24" t="str">
        <f t="shared" si="33"/>
        <v/>
      </c>
    </row>
    <row r="1068" spans="1:4" x14ac:dyDescent="0.25">
      <c r="A1068" s="27">
        <f>1 + LEN(Answers!B1067) - LEN(SUBSTITUTE(Answers!B1067,CHAR(10),""))</f>
        <v>1</v>
      </c>
      <c r="B1068" s="24" t="str">
        <f t="shared" si="32"/>
        <v/>
      </c>
      <c r="C1068" s="24">
        <f>LEN(Answers!B1067)</f>
        <v>0</v>
      </c>
      <c r="D1068" s="24" t="str">
        <f t="shared" si="33"/>
        <v/>
      </c>
    </row>
    <row r="1069" spans="1:4" x14ac:dyDescent="0.25">
      <c r="A1069" s="27">
        <f>1 + LEN(Answers!B1068) - LEN(SUBSTITUTE(Answers!B1068,CHAR(10),""))</f>
        <v>1</v>
      </c>
      <c r="B1069" s="24" t="str">
        <f t="shared" si="32"/>
        <v/>
      </c>
      <c r="C1069" s="24">
        <f>LEN(Answers!B1068)</f>
        <v>0</v>
      </c>
      <c r="D1069" s="24" t="str">
        <f t="shared" si="33"/>
        <v/>
      </c>
    </row>
    <row r="1070" spans="1:4" x14ac:dyDescent="0.25">
      <c r="A1070" s="27">
        <f>1 + LEN(Answers!B1069) - LEN(SUBSTITUTE(Answers!B1069,CHAR(10),""))</f>
        <v>1</v>
      </c>
      <c r="B1070" s="24" t="str">
        <f t="shared" si="32"/>
        <v/>
      </c>
      <c r="C1070" s="24">
        <f>LEN(Answers!B1069)</f>
        <v>0</v>
      </c>
      <c r="D1070" s="24" t="str">
        <f t="shared" si="33"/>
        <v/>
      </c>
    </row>
    <row r="1071" spans="1:4" x14ac:dyDescent="0.25">
      <c r="A1071" s="27">
        <f>1 + LEN(Answers!B1070) - LEN(SUBSTITUTE(Answers!B1070,CHAR(10),""))</f>
        <v>1</v>
      </c>
      <c r="B1071" s="24" t="str">
        <f t="shared" si="32"/>
        <v/>
      </c>
      <c r="C1071" s="24">
        <f>LEN(Answers!B1070)</f>
        <v>0</v>
      </c>
      <c r="D1071" s="24" t="str">
        <f t="shared" si="33"/>
        <v/>
      </c>
    </row>
    <row r="1072" spans="1:4" x14ac:dyDescent="0.25">
      <c r="A1072" s="27">
        <f>1 + LEN(Answers!B1071) - LEN(SUBSTITUTE(Answers!B1071,CHAR(10),""))</f>
        <v>1</v>
      </c>
      <c r="B1072" s="24" t="str">
        <f t="shared" si="32"/>
        <v/>
      </c>
      <c r="C1072" s="24">
        <f>LEN(Answers!B1071)</f>
        <v>0</v>
      </c>
      <c r="D1072" s="24" t="str">
        <f t="shared" si="33"/>
        <v/>
      </c>
    </row>
    <row r="1073" spans="1:4" x14ac:dyDescent="0.25">
      <c r="A1073" s="27">
        <f>1 + LEN(Answers!B1072) - LEN(SUBSTITUTE(Answers!B1072,CHAR(10),""))</f>
        <v>1</v>
      </c>
      <c r="B1073" s="24" t="str">
        <f t="shared" si="32"/>
        <v/>
      </c>
      <c r="C1073" s="24">
        <f>LEN(Answers!B1072)</f>
        <v>0</v>
      </c>
      <c r="D1073" s="24" t="str">
        <f t="shared" si="33"/>
        <v/>
      </c>
    </row>
    <row r="1074" spans="1:4" x14ac:dyDescent="0.25">
      <c r="A1074" s="27">
        <f>1 + LEN(Answers!B1073) - LEN(SUBSTITUTE(Answers!B1073,CHAR(10),""))</f>
        <v>1</v>
      </c>
      <c r="B1074" s="24" t="str">
        <f t="shared" si="32"/>
        <v/>
      </c>
      <c r="C1074" s="24">
        <f>LEN(Answers!B1073)</f>
        <v>0</v>
      </c>
      <c r="D1074" s="24" t="str">
        <f t="shared" si="33"/>
        <v/>
      </c>
    </row>
    <row r="1075" spans="1:4" x14ac:dyDescent="0.25">
      <c r="A1075" s="27">
        <f>1 + LEN(Answers!B1074) - LEN(SUBSTITUTE(Answers!B1074,CHAR(10),""))</f>
        <v>1</v>
      </c>
      <c r="B1075" s="24" t="str">
        <f t="shared" si="32"/>
        <v/>
      </c>
      <c r="C1075" s="24">
        <f>LEN(Answers!B1074)</f>
        <v>0</v>
      </c>
      <c r="D1075" s="24" t="str">
        <f t="shared" si="33"/>
        <v/>
      </c>
    </row>
    <row r="1076" spans="1:4" x14ac:dyDescent="0.25">
      <c r="A1076" s="27">
        <f>1 + LEN(Answers!B1075) - LEN(SUBSTITUTE(Answers!B1075,CHAR(10),""))</f>
        <v>1</v>
      </c>
      <c r="B1076" s="24" t="str">
        <f t="shared" si="32"/>
        <v/>
      </c>
      <c r="C1076" s="24">
        <f>LEN(Answers!B1075)</f>
        <v>0</v>
      </c>
      <c r="D1076" s="24" t="str">
        <f t="shared" si="33"/>
        <v/>
      </c>
    </row>
    <row r="1077" spans="1:4" x14ac:dyDescent="0.25">
      <c r="A1077" s="27">
        <f>1 + LEN(Answers!B1076) - LEN(SUBSTITUTE(Answers!B1076,CHAR(10),""))</f>
        <v>1</v>
      </c>
      <c r="B1077" s="24" t="str">
        <f t="shared" si="32"/>
        <v/>
      </c>
      <c r="C1077" s="24">
        <f>LEN(Answers!B1076)</f>
        <v>0</v>
      </c>
      <c r="D1077" s="24" t="str">
        <f t="shared" si="33"/>
        <v/>
      </c>
    </row>
    <row r="1078" spans="1:4" x14ac:dyDescent="0.25">
      <c r="A1078" s="27">
        <f>1 + LEN(Answers!B1077) - LEN(SUBSTITUTE(Answers!B1077,CHAR(10),""))</f>
        <v>1</v>
      </c>
      <c r="B1078" s="24" t="str">
        <f t="shared" si="32"/>
        <v/>
      </c>
      <c r="C1078" s="24">
        <f>LEN(Answers!B1077)</f>
        <v>0</v>
      </c>
      <c r="D1078" s="24" t="str">
        <f t="shared" si="33"/>
        <v/>
      </c>
    </row>
    <row r="1079" spans="1:4" x14ac:dyDescent="0.25">
      <c r="A1079" s="27">
        <f>1 + LEN(Answers!B1078) - LEN(SUBSTITUTE(Answers!B1078,CHAR(10),""))</f>
        <v>1</v>
      </c>
      <c r="B1079" s="24" t="str">
        <f t="shared" si="32"/>
        <v/>
      </c>
      <c r="C1079" s="24">
        <f>LEN(Answers!B1078)</f>
        <v>0</v>
      </c>
      <c r="D1079" s="24" t="str">
        <f t="shared" si="33"/>
        <v/>
      </c>
    </row>
    <row r="1080" spans="1:4" x14ac:dyDescent="0.25">
      <c r="A1080" s="27">
        <f>1 + LEN(Answers!B1079) - LEN(SUBSTITUTE(Answers!B1079,CHAR(10),""))</f>
        <v>1</v>
      </c>
      <c r="B1080" s="24" t="str">
        <f t="shared" si="32"/>
        <v/>
      </c>
      <c r="C1080" s="24">
        <f>LEN(Answers!B1079)</f>
        <v>0</v>
      </c>
      <c r="D1080" s="24" t="str">
        <f t="shared" si="33"/>
        <v/>
      </c>
    </row>
    <row r="1081" spans="1:4" x14ac:dyDescent="0.25">
      <c r="A1081" s="27">
        <f>1 + LEN(Answers!B1080) - LEN(SUBSTITUTE(Answers!B1080,CHAR(10),""))</f>
        <v>1</v>
      </c>
      <c r="B1081" s="24" t="str">
        <f t="shared" si="32"/>
        <v/>
      </c>
      <c r="C1081" s="24">
        <f>LEN(Answers!B1080)</f>
        <v>0</v>
      </c>
      <c r="D1081" s="24" t="str">
        <f t="shared" si="33"/>
        <v/>
      </c>
    </row>
    <row r="1082" spans="1:4" x14ac:dyDescent="0.25">
      <c r="A1082" s="27">
        <f>1 + LEN(Answers!B1081) - LEN(SUBSTITUTE(Answers!B1081,CHAR(10),""))</f>
        <v>1</v>
      </c>
      <c r="B1082" s="24" t="str">
        <f t="shared" si="32"/>
        <v/>
      </c>
      <c r="C1082" s="24">
        <f>LEN(Answers!B1081)</f>
        <v>0</v>
      </c>
      <c r="D1082" s="24" t="str">
        <f t="shared" si="33"/>
        <v/>
      </c>
    </row>
    <row r="1083" spans="1:4" x14ac:dyDescent="0.25">
      <c r="A1083" s="27">
        <f>1 + LEN(Answers!B1082) - LEN(SUBSTITUTE(Answers!B1082,CHAR(10),""))</f>
        <v>1</v>
      </c>
      <c r="B1083" s="24" t="str">
        <f t="shared" si="32"/>
        <v/>
      </c>
      <c r="C1083" s="24">
        <f>LEN(Answers!B1082)</f>
        <v>0</v>
      </c>
      <c r="D1083" s="24" t="str">
        <f t="shared" si="33"/>
        <v/>
      </c>
    </row>
    <row r="1084" spans="1:4" x14ac:dyDescent="0.25">
      <c r="A1084" s="27">
        <f>1 + LEN(Answers!B1083) - LEN(SUBSTITUTE(Answers!B1083,CHAR(10),""))</f>
        <v>1</v>
      </c>
      <c r="B1084" s="24" t="str">
        <f t="shared" si="32"/>
        <v/>
      </c>
      <c r="C1084" s="24">
        <f>LEN(Answers!B1083)</f>
        <v>0</v>
      </c>
      <c r="D1084" s="24" t="str">
        <f t="shared" si="33"/>
        <v/>
      </c>
    </row>
    <row r="1085" spans="1:4" x14ac:dyDescent="0.25">
      <c r="A1085" s="27">
        <f>1 + LEN(Answers!B1084) - LEN(SUBSTITUTE(Answers!B1084,CHAR(10),""))</f>
        <v>1</v>
      </c>
      <c r="B1085" s="24" t="str">
        <f t="shared" si="32"/>
        <v/>
      </c>
      <c r="C1085" s="24">
        <f>LEN(Answers!B1084)</f>
        <v>0</v>
      </c>
      <c r="D1085" s="24" t="str">
        <f t="shared" si="33"/>
        <v/>
      </c>
    </row>
    <row r="1086" spans="1:4" x14ac:dyDescent="0.25">
      <c r="A1086" s="27">
        <f>1 + LEN(Answers!B1085) - LEN(SUBSTITUTE(Answers!B1085,CHAR(10),""))</f>
        <v>1</v>
      </c>
      <c r="B1086" s="24" t="str">
        <f t="shared" si="32"/>
        <v/>
      </c>
      <c r="C1086" s="24">
        <f>LEN(Answers!B1085)</f>
        <v>0</v>
      </c>
      <c r="D1086" s="24" t="str">
        <f t="shared" si="33"/>
        <v/>
      </c>
    </row>
    <row r="1087" spans="1:4" x14ac:dyDescent="0.25">
      <c r="A1087" s="27">
        <f>1 + LEN(Answers!B1086) - LEN(SUBSTITUTE(Answers!B1086,CHAR(10),""))</f>
        <v>1</v>
      </c>
      <c r="B1087" s="24" t="str">
        <f t="shared" si="32"/>
        <v/>
      </c>
      <c r="C1087" s="24">
        <f>LEN(Answers!B1086)</f>
        <v>0</v>
      </c>
      <c r="D1087" s="24" t="str">
        <f t="shared" si="33"/>
        <v/>
      </c>
    </row>
    <row r="1088" spans="1:4" x14ac:dyDescent="0.25">
      <c r="A1088" s="27">
        <f>1 + LEN(Answers!B1087) - LEN(SUBSTITUTE(Answers!B1087,CHAR(10),""))</f>
        <v>1</v>
      </c>
      <c r="B1088" s="24" t="str">
        <f t="shared" si="32"/>
        <v/>
      </c>
      <c r="C1088" s="24">
        <f>LEN(Answers!B1087)</f>
        <v>0</v>
      </c>
      <c r="D1088" s="24" t="str">
        <f t="shared" si="33"/>
        <v/>
      </c>
    </row>
    <row r="1089" spans="1:4" x14ac:dyDescent="0.25">
      <c r="A1089" s="27">
        <f>1 + LEN(Answers!B1088) - LEN(SUBSTITUTE(Answers!B1088,CHAR(10),""))</f>
        <v>1</v>
      </c>
      <c r="B1089" s="24" t="str">
        <f t="shared" si="32"/>
        <v/>
      </c>
      <c r="C1089" s="24">
        <f>LEN(Answers!B1088)</f>
        <v>0</v>
      </c>
      <c r="D1089" s="24" t="str">
        <f t="shared" si="33"/>
        <v/>
      </c>
    </row>
    <row r="1090" spans="1:4" x14ac:dyDescent="0.25">
      <c r="A1090" s="27">
        <f>1 + LEN(Answers!B1089) - LEN(SUBSTITUTE(Answers!B1089,CHAR(10),""))</f>
        <v>1</v>
      </c>
      <c r="B1090" s="24" t="str">
        <f t="shared" si="32"/>
        <v/>
      </c>
      <c r="C1090" s="24">
        <f>LEN(Answers!B1089)</f>
        <v>0</v>
      </c>
      <c r="D1090" s="24" t="str">
        <f t="shared" si="33"/>
        <v/>
      </c>
    </row>
    <row r="1091" spans="1:4" x14ac:dyDescent="0.25">
      <c r="A1091" s="27">
        <f>1 + LEN(Answers!B1090) - LEN(SUBSTITUTE(Answers!B1090,CHAR(10),""))</f>
        <v>1</v>
      </c>
      <c r="B1091" s="24" t="str">
        <f t="shared" si="32"/>
        <v/>
      </c>
      <c r="C1091" s="24">
        <f>LEN(Answers!B1090)</f>
        <v>0</v>
      </c>
      <c r="D1091" s="24" t="str">
        <f t="shared" si="33"/>
        <v/>
      </c>
    </row>
    <row r="1092" spans="1:4" x14ac:dyDescent="0.25">
      <c r="A1092" s="27">
        <f>1 + LEN(Answers!B1091) - LEN(SUBSTITUTE(Answers!B1091,CHAR(10),""))</f>
        <v>1</v>
      </c>
      <c r="B1092" s="24" t="str">
        <f t="shared" ref="B1092:B1155" si="34">IF(A1092&gt;4,"alert","")</f>
        <v/>
      </c>
      <c r="C1092" s="24">
        <f>LEN(Answers!B1091)</f>
        <v>0</v>
      </c>
      <c r="D1092" s="24" t="str">
        <f t="shared" ref="D1092:D1155" si="35">IF(C1092&gt;120,"alert","")</f>
        <v/>
      </c>
    </row>
    <row r="1093" spans="1:4" x14ac:dyDescent="0.25">
      <c r="A1093" s="27">
        <f>1 + LEN(Answers!B1092) - LEN(SUBSTITUTE(Answers!B1092,CHAR(10),""))</f>
        <v>1</v>
      </c>
      <c r="B1093" s="24" t="str">
        <f t="shared" si="34"/>
        <v/>
      </c>
      <c r="C1093" s="24">
        <f>LEN(Answers!B1092)</f>
        <v>0</v>
      </c>
      <c r="D1093" s="24" t="str">
        <f t="shared" si="35"/>
        <v/>
      </c>
    </row>
    <row r="1094" spans="1:4" x14ac:dyDescent="0.25">
      <c r="A1094" s="27">
        <f>1 + LEN(Answers!B1093) - LEN(SUBSTITUTE(Answers!B1093,CHAR(10),""))</f>
        <v>1</v>
      </c>
      <c r="B1094" s="24" t="str">
        <f t="shared" si="34"/>
        <v/>
      </c>
      <c r="C1094" s="24">
        <f>LEN(Answers!B1093)</f>
        <v>0</v>
      </c>
      <c r="D1094" s="24" t="str">
        <f t="shared" si="35"/>
        <v/>
      </c>
    </row>
    <row r="1095" spans="1:4" x14ac:dyDescent="0.25">
      <c r="A1095" s="27">
        <f>1 + LEN(Answers!B1094) - LEN(SUBSTITUTE(Answers!B1094,CHAR(10),""))</f>
        <v>1</v>
      </c>
      <c r="B1095" s="24" t="str">
        <f t="shared" si="34"/>
        <v/>
      </c>
      <c r="C1095" s="24">
        <f>LEN(Answers!B1094)</f>
        <v>0</v>
      </c>
      <c r="D1095" s="24" t="str">
        <f t="shared" si="35"/>
        <v/>
      </c>
    </row>
    <row r="1096" spans="1:4" x14ac:dyDescent="0.25">
      <c r="A1096" s="27">
        <f>1 + LEN(Answers!B1095) - LEN(SUBSTITUTE(Answers!B1095,CHAR(10),""))</f>
        <v>1</v>
      </c>
      <c r="B1096" s="24" t="str">
        <f t="shared" si="34"/>
        <v/>
      </c>
      <c r="C1096" s="24">
        <f>LEN(Answers!B1095)</f>
        <v>0</v>
      </c>
      <c r="D1096" s="24" t="str">
        <f t="shared" si="35"/>
        <v/>
      </c>
    </row>
    <row r="1097" spans="1:4" x14ac:dyDescent="0.25">
      <c r="A1097" s="27">
        <f>1 + LEN(Answers!B1096) - LEN(SUBSTITUTE(Answers!B1096,CHAR(10),""))</f>
        <v>1</v>
      </c>
      <c r="B1097" s="24" t="str">
        <f t="shared" si="34"/>
        <v/>
      </c>
      <c r="C1097" s="24">
        <f>LEN(Answers!B1096)</f>
        <v>0</v>
      </c>
      <c r="D1097" s="24" t="str">
        <f t="shared" si="35"/>
        <v/>
      </c>
    </row>
    <row r="1098" spans="1:4" x14ac:dyDescent="0.25">
      <c r="A1098" s="27">
        <f>1 + LEN(Answers!B1097) - LEN(SUBSTITUTE(Answers!B1097,CHAR(10),""))</f>
        <v>1</v>
      </c>
      <c r="B1098" s="24" t="str">
        <f t="shared" si="34"/>
        <v/>
      </c>
      <c r="C1098" s="24">
        <f>LEN(Answers!B1097)</f>
        <v>0</v>
      </c>
      <c r="D1098" s="24" t="str">
        <f t="shared" si="35"/>
        <v/>
      </c>
    </row>
    <row r="1099" spans="1:4" x14ac:dyDescent="0.25">
      <c r="A1099" s="27">
        <f>1 + LEN(Answers!B1098) - LEN(SUBSTITUTE(Answers!B1098,CHAR(10),""))</f>
        <v>1</v>
      </c>
      <c r="B1099" s="24" t="str">
        <f t="shared" si="34"/>
        <v/>
      </c>
      <c r="C1099" s="24">
        <f>LEN(Answers!B1098)</f>
        <v>0</v>
      </c>
      <c r="D1099" s="24" t="str">
        <f t="shared" si="35"/>
        <v/>
      </c>
    </row>
    <row r="1100" spans="1:4" x14ac:dyDescent="0.25">
      <c r="A1100" s="27">
        <f>1 + LEN(Answers!B1099) - LEN(SUBSTITUTE(Answers!B1099,CHAR(10),""))</f>
        <v>1</v>
      </c>
      <c r="B1100" s="24" t="str">
        <f t="shared" si="34"/>
        <v/>
      </c>
      <c r="C1100" s="24">
        <f>LEN(Answers!B1099)</f>
        <v>0</v>
      </c>
      <c r="D1100" s="24" t="str">
        <f t="shared" si="35"/>
        <v/>
      </c>
    </row>
    <row r="1101" spans="1:4" x14ac:dyDescent="0.25">
      <c r="A1101" s="27">
        <f>1 + LEN(Answers!B1100) - LEN(SUBSTITUTE(Answers!B1100,CHAR(10),""))</f>
        <v>1</v>
      </c>
      <c r="B1101" s="24" t="str">
        <f t="shared" si="34"/>
        <v/>
      </c>
      <c r="C1101" s="24">
        <f>LEN(Answers!B1100)</f>
        <v>0</v>
      </c>
      <c r="D1101" s="24" t="str">
        <f t="shared" si="35"/>
        <v/>
      </c>
    </row>
    <row r="1102" spans="1:4" x14ac:dyDescent="0.25">
      <c r="A1102" s="27">
        <f>1 + LEN(Answers!B1101) - LEN(SUBSTITUTE(Answers!B1101,CHAR(10),""))</f>
        <v>1</v>
      </c>
      <c r="B1102" s="24" t="str">
        <f t="shared" si="34"/>
        <v/>
      </c>
      <c r="C1102" s="24">
        <f>LEN(Answers!B1101)</f>
        <v>0</v>
      </c>
      <c r="D1102" s="24" t="str">
        <f t="shared" si="35"/>
        <v/>
      </c>
    </row>
    <row r="1103" spans="1:4" x14ac:dyDescent="0.25">
      <c r="A1103" s="27">
        <f>1 + LEN(Answers!B1102) - LEN(SUBSTITUTE(Answers!B1102,CHAR(10),""))</f>
        <v>1</v>
      </c>
      <c r="B1103" s="24" t="str">
        <f t="shared" si="34"/>
        <v/>
      </c>
      <c r="C1103" s="24">
        <f>LEN(Answers!B1102)</f>
        <v>0</v>
      </c>
      <c r="D1103" s="24" t="str">
        <f t="shared" si="35"/>
        <v/>
      </c>
    </row>
    <row r="1104" spans="1:4" x14ac:dyDescent="0.25">
      <c r="A1104" s="27">
        <f>1 + LEN(Answers!B1103) - LEN(SUBSTITUTE(Answers!B1103,CHAR(10),""))</f>
        <v>1</v>
      </c>
      <c r="B1104" s="24" t="str">
        <f t="shared" si="34"/>
        <v/>
      </c>
      <c r="C1104" s="24">
        <f>LEN(Answers!B1103)</f>
        <v>0</v>
      </c>
      <c r="D1104" s="24" t="str">
        <f t="shared" si="35"/>
        <v/>
      </c>
    </row>
    <row r="1105" spans="1:4" x14ac:dyDescent="0.25">
      <c r="A1105" s="27">
        <f>1 + LEN(Answers!B1104) - LEN(SUBSTITUTE(Answers!B1104,CHAR(10),""))</f>
        <v>1</v>
      </c>
      <c r="B1105" s="24" t="str">
        <f t="shared" si="34"/>
        <v/>
      </c>
      <c r="C1105" s="24">
        <f>LEN(Answers!B1104)</f>
        <v>0</v>
      </c>
      <c r="D1105" s="24" t="str">
        <f t="shared" si="35"/>
        <v/>
      </c>
    </row>
    <row r="1106" spans="1:4" x14ac:dyDescent="0.25">
      <c r="A1106" s="27">
        <f>1 + LEN(Answers!B1105) - LEN(SUBSTITUTE(Answers!B1105,CHAR(10),""))</f>
        <v>1</v>
      </c>
      <c r="B1106" s="24" t="str">
        <f t="shared" si="34"/>
        <v/>
      </c>
      <c r="C1106" s="24">
        <f>LEN(Answers!B1105)</f>
        <v>0</v>
      </c>
      <c r="D1106" s="24" t="str">
        <f t="shared" si="35"/>
        <v/>
      </c>
    </row>
    <row r="1107" spans="1:4" x14ac:dyDescent="0.25">
      <c r="A1107" s="27">
        <f>1 + LEN(Answers!B1106) - LEN(SUBSTITUTE(Answers!B1106,CHAR(10),""))</f>
        <v>1</v>
      </c>
      <c r="B1107" s="24" t="str">
        <f t="shared" si="34"/>
        <v/>
      </c>
      <c r="C1107" s="24">
        <f>LEN(Answers!B1106)</f>
        <v>0</v>
      </c>
      <c r="D1107" s="24" t="str">
        <f t="shared" si="35"/>
        <v/>
      </c>
    </row>
    <row r="1108" spans="1:4" x14ac:dyDescent="0.25">
      <c r="A1108" s="27">
        <f>1 + LEN(Answers!B1107) - LEN(SUBSTITUTE(Answers!B1107,CHAR(10),""))</f>
        <v>1</v>
      </c>
      <c r="B1108" s="24" t="str">
        <f t="shared" si="34"/>
        <v/>
      </c>
      <c r="C1108" s="24">
        <f>LEN(Answers!B1107)</f>
        <v>0</v>
      </c>
      <c r="D1108" s="24" t="str">
        <f t="shared" si="35"/>
        <v/>
      </c>
    </row>
    <row r="1109" spans="1:4" x14ac:dyDescent="0.25">
      <c r="A1109" s="27">
        <f>1 + LEN(Answers!B1108) - LEN(SUBSTITUTE(Answers!B1108,CHAR(10),""))</f>
        <v>1</v>
      </c>
      <c r="B1109" s="24" t="str">
        <f t="shared" si="34"/>
        <v/>
      </c>
      <c r="C1109" s="24">
        <f>LEN(Answers!B1108)</f>
        <v>0</v>
      </c>
      <c r="D1109" s="24" t="str">
        <f t="shared" si="35"/>
        <v/>
      </c>
    </row>
    <row r="1110" spans="1:4" x14ac:dyDescent="0.25">
      <c r="A1110" s="27">
        <f>1 + LEN(Answers!B1109) - LEN(SUBSTITUTE(Answers!B1109,CHAR(10),""))</f>
        <v>1</v>
      </c>
      <c r="B1110" s="24" t="str">
        <f t="shared" si="34"/>
        <v/>
      </c>
      <c r="C1110" s="24">
        <f>LEN(Answers!B1109)</f>
        <v>0</v>
      </c>
      <c r="D1110" s="24" t="str">
        <f t="shared" si="35"/>
        <v/>
      </c>
    </row>
    <row r="1111" spans="1:4" x14ac:dyDescent="0.25">
      <c r="A1111" s="27">
        <f>1 + LEN(Answers!B1110) - LEN(SUBSTITUTE(Answers!B1110,CHAR(10),""))</f>
        <v>1</v>
      </c>
      <c r="B1111" s="24" t="str">
        <f t="shared" si="34"/>
        <v/>
      </c>
      <c r="C1111" s="24">
        <f>LEN(Answers!B1110)</f>
        <v>0</v>
      </c>
      <c r="D1111" s="24" t="str">
        <f t="shared" si="35"/>
        <v/>
      </c>
    </row>
    <row r="1112" spans="1:4" x14ac:dyDescent="0.25">
      <c r="A1112" s="27">
        <f>1 + LEN(Answers!B1111) - LEN(SUBSTITUTE(Answers!B1111,CHAR(10),""))</f>
        <v>1</v>
      </c>
      <c r="B1112" s="24" t="str">
        <f t="shared" si="34"/>
        <v/>
      </c>
      <c r="C1112" s="24">
        <f>LEN(Answers!B1111)</f>
        <v>0</v>
      </c>
      <c r="D1112" s="24" t="str">
        <f t="shared" si="35"/>
        <v/>
      </c>
    </row>
    <row r="1113" spans="1:4" x14ac:dyDescent="0.25">
      <c r="A1113" s="27">
        <f>1 + LEN(Answers!B1112) - LEN(SUBSTITUTE(Answers!B1112,CHAR(10),""))</f>
        <v>1</v>
      </c>
      <c r="B1113" s="24" t="str">
        <f t="shared" si="34"/>
        <v/>
      </c>
      <c r="C1113" s="24">
        <f>LEN(Answers!B1112)</f>
        <v>0</v>
      </c>
      <c r="D1113" s="24" t="str">
        <f t="shared" si="35"/>
        <v/>
      </c>
    </row>
    <row r="1114" spans="1:4" x14ac:dyDescent="0.25">
      <c r="A1114" s="27">
        <f>1 + LEN(Answers!B1113) - LEN(SUBSTITUTE(Answers!B1113,CHAR(10),""))</f>
        <v>1</v>
      </c>
      <c r="B1114" s="24" t="str">
        <f t="shared" si="34"/>
        <v/>
      </c>
      <c r="C1114" s="24">
        <f>LEN(Answers!B1113)</f>
        <v>0</v>
      </c>
      <c r="D1114" s="24" t="str">
        <f t="shared" si="35"/>
        <v/>
      </c>
    </row>
    <row r="1115" spans="1:4" x14ac:dyDescent="0.25">
      <c r="A1115" s="27">
        <f>1 + LEN(Answers!B1114) - LEN(SUBSTITUTE(Answers!B1114,CHAR(10),""))</f>
        <v>1</v>
      </c>
      <c r="B1115" s="24" t="str">
        <f t="shared" si="34"/>
        <v/>
      </c>
      <c r="C1115" s="24">
        <f>LEN(Answers!B1114)</f>
        <v>0</v>
      </c>
      <c r="D1115" s="24" t="str">
        <f t="shared" si="35"/>
        <v/>
      </c>
    </row>
    <row r="1116" spans="1:4" x14ac:dyDescent="0.25">
      <c r="A1116" s="27">
        <f>1 + LEN(Answers!B1115) - LEN(SUBSTITUTE(Answers!B1115,CHAR(10),""))</f>
        <v>1</v>
      </c>
      <c r="B1116" s="24" t="str">
        <f t="shared" si="34"/>
        <v/>
      </c>
      <c r="C1116" s="24">
        <f>LEN(Answers!B1115)</f>
        <v>0</v>
      </c>
      <c r="D1116" s="24" t="str">
        <f t="shared" si="35"/>
        <v/>
      </c>
    </row>
    <row r="1117" spans="1:4" x14ac:dyDescent="0.25">
      <c r="A1117" s="27">
        <f>1 + LEN(Answers!B1116) - LEN(SUBSTITUTE(Answers!B1116,CHAR(10),""))</f>
        <v>1</v>
      </c>
      <c r="B1117" s="24" t="str">
        <f t="shared" si="34"/>
        <v/>
      </c>
      <c r="C1117" s="24">
        <f>LEN(Answers!B1116)</f>
        <v>0</v>
      </c>
      <c r="D1117" s="24" t="str">
        <f t="shared" si="35"/>
        <v/>
      </c>
    </row>
    <row r="1118" spans="1:4" x14ac:dyDescent="0.25">
      <c r="A1118" s="27">
        <f>1 + LEN(Answers!B1117) - LEN(SUBSTITUTE(Answers!B1117,CHAR(10),""))</f>
        <v>1</v>
      </c>
      <c r="B1118" s="24" t="str">
        <f t="shared" si="34"/>
        <v/>
      </c>
      <c r="C1118" s="24">
        <f>LEN(Answers!B1117)</f>
        <v>0</v>
      </c>
      <c r="D1118" s="24" t="str">
        <f t="shared" si="35"/>
        <v/>
      </c>
    </row>
    <row r="1119" spans="1:4" x14ac:dyDescent="0.25">
      <c r="A1119" s="27">
        <f>1 + LEN(Answers!B1118) - LEN(SUBSTITUTE(Answers!B1118,CHAR(10),""))</f>
        <v>1</v>
      </c>
      <c r="B1119" s="24" t="str">
        <f t="shared" si="34"/>
        <v/>
      </c>
      <c r="C1119" s="24">
        <f>LEN(Answers!B1118)</f>
        <v>0</v>
      </c>
      <c r="D1119" s="24" t="str">
        <f t="shared" si="35"/>
        <v/>
      </c>
    </row>
    <row r="1120" spans="1:4" x14ac:dyDescent="0.25">
      <c r="A1120" s="27">
        <f>1 + LEN(Answers!B1119) - LEN(SUBSTITUTE(Answers!B1119,CHAR(10),""))</f>
        <v>1</v>
      </c>
      <c r="B1120" s="24" t="str">
        <f t="shared" si="34"/>
        <v/>
      </c>
      <c r="C1120" s="24">
        <f>LEN(Answers!B1119)</f>
        <v>0</v>
      </c>
      <c r="D1120" s="24" t="str">
        <f t="shared" si="35"/>
        <v/>
      </c>
    </row>
    <row r="1121" spans="1:4" x14ac:dyDescent="0.25">
      <c r="A1121" s="27">
        <f>1 + LEN(Answers!B1120) - LEN(SUBSTITUTE(Answers!B1120,CHAR(10),""))</f>
        <v>1</v>
      </c>
      <c r="B1121" s="24" t="str">
        <f t="shared" si="34"/>
        <v/>
      </c>
      <c r="C1121" s="24">
        <f>LEN(Answers!B1120)</f>
        <v>0</v>
      </c>
      <c r="D1121" s="24" t="str">
        <f t="shared" si="35"/>
        <v/>
      </c>
    </row>
    <row r="1122" spans="1:4" x14ac:dyDescent="0.25">
      <c r="A1122" s="27">
        <f>1 + LEN(Answers!B1121) - LEN(SUBSTITUTE(Answers!B1121,CHAR(10),""))</f>
        <v>1</v>
      </c>
      <c r="B1122" s="24" t="str">
        <f t="shared" si="34"/>
        <v/>
      </c>
      <c r="C1122" s="24">
        <f>LEN(Answers!B1121)</f>
        <v>0</v>
      </c>
      <c r="D1122" s="24" t="str">
        <f t="shared" si="35"/>
        <v/>
      </c>
    </row>
    <row r="1123" spans="1:4" x14ac:dyDescent="0.25">
      <c r="A1123" s="27">
        <f>1 + LEN(Answers!B1122) - LEN(SUBSTITUTE(Answers!B1122,CHAR(10),""))</f>
        <v>1</v>
      </c>
      <c r="B1123" s="24" t="str">
        <f t="shared" si="34"/>
        <v/>
      </c>
      <c r="C1123" s="24">
        <f>LEN(Answers!B1122)</f>
        <v>0</v>
      </c>
      <c r="D1123" s="24" t="str">
        <f t="shared" si="35"/>
        <v/>
      </c>
    </row>
    <row r="1124" spans="1:4" x14ac:dyDescent="0.25">
      <c r="A1124" s="27">
        <f>1 + LEN(Answers!B1123) - LEN(SUBSTITUTE(Answers!B1123,CHAR(10),""))</f>
        <v>1</v>
      </c>
      <c r="B1124" s="24" t="str">
        <f t="shared" si="34"/>
        <v/>
      </c>
      <c r="C1124" s="24">
        <f>LEN(Answers!B1123)</f>
        <v>0</v>
      </c>
      <c r="D1124" s="24" t="str">
        <f t="shared" si="35"/>
        <v/>
      </c>
    </row>
    <row r="1125" spans="1:4" x14ac:dyDescent="0.25">
      <c r="A1125" s="27">
        <f>1 + LEN(Answers!B1124) - LEN(SUBSTITUTE(Answers!B1124,CHAR(10),""))</f>
        <v>1</v>
      </c>
      <c r="B1125" s="24" t="str">
        <f t="shared" si="34"/>
        <v/>
      </c>
      <c r="C1125" s="24">
        <f>LEN(Answers!B1124)</f>
        <v>0</v>
      </c>
      <c r="D1125" s="24" t="str">
        <f t="shared" si="35"/>
        <v/>
      </c>
    </row>
    <row r="1126" spans="1:4" x14ac:dyDescent="0.25">
      <c r="A1126" s="27">
        <f>1 + LEN(Answers!B1125) - LEN(SUBSTITUTE(Answers!B1125,CHAR(10),""))</f>
        <v>1</v>
      </c>
      <c r="B1126" s="24" t="str">
        <f t="shared" si="34"/>
        <v/>
      </c>
      <c r="C1126" s="24">
        <f>LEN(Answers!B1125)</f>
        <v>0</v>
      </c>
      <c r="D1126" s="24" t="str">
        <f t="shared" si="35"/>
        <v/>
      </c>
    </row>
    <row r="1127" spans="1:4" x14ac:dyDescent="0.25">
      <c r="A1127" s="27">
        <f>1 + LEN(Answers!B1126) - LEN(SUBSTITUTE(Answers!B1126,CHAR(10),""))</f>
        <v>1</v>
      </c>
      <c r="B1127" s="24" t="str">
        <f t="shared" si="34"/>
        <v/>
      </c>
      <c r="C1127" s="24">
        <f>LEN(Answers!B1126)</f>
        <v>0</v>
      </c>
      <c r="D1127" s="24" t="str">
        <f t="shared" si="35"/>
        <v/>
      </c>
    </row>
    <row r="1128" spans="1:4" x14ac:dyDescent="0.25">
      <c r="A1128" s="27">
        <f>1 + LEN(Answers!B1127) - LEN(SUBSTITUTE(Answers!B1127,CHAR(10),""))</f>
        <v>1</v>
      </c>
      <c r="B1128" s="24" t="str">
        <f t="shared" si="34"/>
        <v/>
      </c>
      <c r="C1128" s="24">
        <f>LEN(Answers!B1127)</f>
        <v>0</v>
      </c>
      <c r="D1128" s="24" t="str">
        <f t="shared" si="35"/>
        <v/>
      </c>
    </row>
    <row r="1129" spans="1:4" x14ac:dyDescent="0.25">
      <c r="A1129" s="27">
        <f>1 + LEN(Answers!B1128) - LEN(SUBSTITUTE(Answers!B1128,CHAR(10),""))</f>
        <v>1</v>
      </c>
      <c r="B1129" s="24" t="str">
        <f t="shared" si="34"/>
        <v/>
      </c>
      <c r="C1129" s="24">
        <f>LEN(Answers!B1128)</f>
        <v>0</v>
      </c>
      <c r="D1129" s="24" t="str">
        <f t="shared" si="35"/>
        <v/>
      </c>
    </row>
    <row r="1130" spans="1:4" x14ac:dyDescent="0.25">
      <c r="A1130" s="27">
        <f>1 + LEN(Answers!B1129) - LEN(SUBSTITUTE(Answers!B1129,CHAR(10),""))</f>
        <v>1</v>
      </c>
      <c r="B1130" s="24" t="str">
        <f t="shared" si="34"/>
        <v/>
      </c>
      <c r="C1130" s="24">
        <f>LEN(Answers!B1129)</f>
        <v>0</v>
      </c>
      <c r="D1130" s="24" t="str">
        <f t="shared" si="35"/>
        <v/>
      </c>
    </row>
    <row r="1131" spans="1:4" x14ac:dyDescent="0.25">
      <c r="A1131" s="27">
        <f>1 + LEN(Answers!B1130) - LEN(SUBSTITUTE(Answers!B1130,CHAR(10),""))</f>
        <v>1</v>
      </c>
      <c r="B1131" s="24" t="str">
        <f t="shared" si="34"/>
        <v/>
      </c>
      <c r="C1131" s="24">
        <f>LEN(Answers!B1130)</f>
        <v>0</v>
      </c>
      <c r="D1131" s="24" t="str">
        <f t="shared" si="35"/>
        <v/>
      </c>
    </row>
    <row r="1132" spans="1:4" x14ac:dyDescent="0.25">
      <c r="A1132" s="27">
        <f>1 + LEN(Answers!B1131) - LEN(SUBSTITUTE(Answers!B1131,CHAR(10),""))</f>
        <v>1</v>
      </c>
      <c r="B1132" s="24" t="str">
        <f t="shared" si="34"/>
        <v/>
      </c>
      <c r="C1132" s="24">
        <f>LEN(Answers!B1131)</f>
        <v>0</v>
      </c>
      <c r="D1132" s="24" t="str">
        <f t="shared" si="35"/>
        <v/>
      </c>
    </row>
    <row r="1133" spans="1:4" x14ac:dyDescent="0.25">
      <c r="A1133" s="27">
        <f>1 + LEN(Answers!B1132) - LEN(SUBSTITUTE(Answers!B1132,CHAR(10),""))</f>
        <v>1</v>
      </c>
      <c r="B1133" s="24" t="str">
        <f t="shared" si="34"/>
        <v/>
      </c>
      <c r="C1133" s="24">
        <f>LEN(Answers!B1132)</f>
        <v>0</v>
      </c>
      <c r="D1133" s="24" t="str">
        <f t="shared" si="35"/>
        <v/>
      </c>
    </row>
    <row r="1134" spans="1:4" x14ac:dyDescent="0.25">
      <c r="A1134" s="27">
        <f>1 + LEN(Answers!B1133) - LEN(SUBSTITUTE(Answers!B1133,CHAR(10),""))</f>
        <v>1</v>
      </c>
      <c r="B1134" s="24" t="str">
        <f t="shared" si="34"/>
        <v/>
      </c>
      <c r="C1134" s="24">
        <f>LEN(Answers!B1133)</f>
        <v>0</v>
      </c>
      <c r="D1134" s="24" t="str">
        <f t="shared" si="35"/>
        <v/>
      </c>
    </row>
    <row r="1135" spans="1:4" x14ac:dyDescent="0.25">
      <c r="A1135" s="27">
        <f>1 + LEN(Answers!B1134) - LEN(SUBSTITUTE(Answers!B1134,CHAR(10),""))</f>
        <v>1</v>
      </c>
      <c r="B1135" s="24" t="str">
        <f t="shared" si="34"/>
        <v/>
      </c>
      <c r="C1135" s="24">
        <f>LEN(Answers!B1134)</f>
        <v>0</v>
      </c>
      <c r="D1135" s="24" t="str">
        <f t="shared" si="35"/>
        <v/>
      </c>
    </row>
    <row r="1136" spans="1:4" x14ac:dyDescent="0.25">
      <c r="A1136" s="27">
        <f>1 + LEN(Answers!B1135) - LEN(SUBSTITUTE(Answers!B1135,CHAR(10),""))</f>
        <v>1</v>
      </c>
      <c r="B1136" s="24" t="str">
        <f t="shared" si="34"/>
        <v/>
      </c>
      <c r="C1136" s="24">
        <f>LEN(Answers!B1135)</f>
        <v>0</v>
      </c>
      <c r="D1136" s="24" t="str">
        <f t="shared" si="35"/>
        <v/>
      </c>
    </row>
    <row r="1137" spans="1:4" x14ac:dyDescent="0.25">
      <c r="A1137" s="27">
        <f>1 + LEN(Answers!B1136) - LEN(SUBSTITUTE(Answers!B1136,CHAR(10),""))</f>
        <v>1</v>
      </c>
      <c r="B1137" s="24" t="str">
        <f t="shared" si="34"/>
        <v/>
      </c>
      <c r="C1137" s="24">
        <f>LEN(Answers!B1136)</f>
        <v>0</v>
      </c>
      <c r="D1137" s="24" t="str">
        <f t="shared" si="35"/>
        <v/>
      </c>
    </row>
    <row r="1138" spans="1:4" x14ac:dyDescent="0.25">
      <c r="A1138" s="27">
        <f>1 + LEN(Answers!B1137) - LEN(SUBSTITUTE(Answers!B1137,CHAR(10),""))</f>
        <v>1</v>
      </c>
      <c r="B1138" s="24" t="str">
        <f t="shared" si="34"/>
        <v/>
      </c>
      <c r="C1138" s="24">
        <f>LEN(Answers!B1137)</f>
        <v>0</v>
      </c>
      <c r="D1138" s="24" t="str">
        <f t="shared" si="35"/>
        <v/>
      </c>
    </row>
    <row r="1139" spans="1:4" x14ac:dyDescent="0.25">
      <c r="A1139" s="27">
        <f>1 + LEN(Answers!B1138) - LEN(SUBSTITUTE(Answers!B1138,CHAR(10),""))</f>
        <v>1</v>
      </c>
      <c r="B1139" s="24" t="str">
        <f t="shared" si="34"/>
        <v/>
      </c>
      <c r="C1139" s="24">
        <f>LEN(Answers!B1138)</f>
        <v>0</v>
      </c>
      <c r="D1139" s="24" t="str">
        <f t="shared" si="35"/>
        <v/>
      </c>
    </row>
    <row r="1140" spans="1:4" x14ac:dyDescent="0.25">
      <c r="A1140" s="27">
        <f>1 + LEN(Answers!B1139) - LEN(SUBSTITUTE(Answers!B1139,CHAR(10),""))</f>
        <v>1</v>
      </c>
      <c r="B1140" s="24" t="str">
        <f t="shared" si="34"/>
        <v/>
      </c>
      <c r="C1140" s="24">
        <f>LEN(Answers!B1139)</f>
        <v>0</v>
      </c>
      <c r="D1140" s="24" t="str">
        <f t="shared" si="35"/>
        <v/>
      </c>
    </row>
    <row r="1141" spans="1:4" x14ac:dyDescent="0.25">
      <c r="A1141" s="27">
        <f>1 + LEN(Answers!B1140) - LEN(SUBSTITUTE(Answers!B1140,CHAR(10),""))</f>
        <v>1</v>
      </c>
      <c r="B1141" s="24" t="str">
        <f t="shared" si="34"/>
        <v/>
      </c>
      <c r="C1141" s="24">
        <f>LEN(Answers!B1140)</f>
        <v>0</v>
      </c>
      <c r="D1141" s="24" t="str">
        <f t="shared" si="35"/>
        <v/>
      </c>
    </row>
    <row r="1142" spans="1:4" x14ac:dyDescent="0.25">
      <c r="A1142" s="27">
        <f>1 + LEN(Answers!B1141) - LEN(SUBSTITUTE(Answers!B1141,CHAR(10),""))</f>
        <v>1</v>
      </c>
      <c r="B1142" s="24" t="str">
        <f t="shared" si="34"/>
        <v/>
      </c>
      <c r="C1142" s="24">
        <f>LEN(Answers!B1141)</f>
        <v>0</v>
      </c>
      <c r="D1142" s="24" t="str">
        <f t="shared" si="35"/>
        <v/>
      </c>
    </row>
    <row r="1143" spans="1:4" x14ac:dyDescent="0.25">
      <c r="A1143" s="27">
        <f>1 + LEN(Answers!B1142) - LEN(SUBSTITUTE(Answers!B1142,CHAR(10),""))</f>
        <v>1</v>
      </c>
      <c r="B1143" s="24" t="str">
        <f t="shared" si="34"/>
        <v/>
      </c>
      <c r="C1143" s="24">
        <f>LEN(Answers!B1142)</f>
        <v>0</v>
      </c>
      <c r="D1143" s="24" t="str">
        <f t="shared" si="35"/>
        <v/>
      </c>
    </row>
    <row r="1144" spans="1:4" x14ac:dyDescent="0.25">
      <c r="A1144" s="27">
        <f>1 + LEN(Answers!B1143) - LEN(SUBSTITUTE(Answers!B1143,CHAR(10),""))</f>
        <v>1</v>
      </c>
      <c r="B1144" s="24" t="str">
        <f t="shared" si="34"/>
        <v/>
      </c>
      <c r="C1144" s="24">
        <f>LEN(Answers!B1143)</f>
        <v>0</v>
      </c>
      <c r="D1144" s="24" t="str">
        <f t="shared" si="35"/>
        <v/>
      </c>
    </row>
    <row r="1145" spans="1:4" x14ac:dyDescent="0.25">
      <c r="A1145" s="27">
        <f>1 + LEN(Answers!B1144) - LEN(SUBSTITUTE(Answers!B1144,CHAR(10),""))</f>
        <v>1</v>
      </c>
      <c r="B1145" s="24" t="str">
        <f t="shared" si="34"/>
        <v/>
      </c>
      <c r="C1145" s="24">
        <f>LEN(Answers!B1144)</f>
        <v>0</v>
      </c>
      <c r="D1145" s="24" t="str">
        <f t="shared" si="35"/>
        <v/>
      </c>
    </row>
    <row r="1146" spans="1:4" x14ac:dyDescent="0.25">
      <c r="A1146" s="27">
        <f>1 + LEN(Answers!B1145) - LEN(SUBSTITUTE(Answers!B1145,CHAR(10),""))</f>
        <v>1</v>
      </c>
      <c r="B1146" s="24" t="str">
        <f t="shared" si="34"/>
        <v/>
      </c>
      <c r="C1146" s="24">
        <f>LEN(Answers!B1145)</f>
        <v>0</v>
      </c>
      <c r="D1146" s="24" t="str">
        <f t="shared" si="35"/>
        <v/>
      </c>
    </row>
    <row r="1147" spans="1:4" x14ac:dyDescent="0.25">
      <c r="A1147" s="27">
        <f>1 + LEN(Answers!B1146) - LEN(SUBSTITUTE(Answers!B1146,CHAR(10),""))</f>
        <v>1</v>
      </c>
      <c r="B1147" s="24" t="str">
        <f t="shared" si="34"/>
        <v/>
      </c>
      <c r="C1147" s="24">
        <f>LEN(Answers!B1146)</f>
        <v>0</v>
      </c>
      <c r="D1147" s="24" t="str">
        <f t="shared" si="35"/>
        <v/>
      </c>
    </row>
    <row r="1148" spans="1:4" x14ac:dyDescent="0.25">
      <c r="A1148" s="27">
        <f>1 + LEN(Answers!B1147) - LEN(SUBSTITUTE(Answers!B1147,CHAR(10),""))</f>
        <v>1</v>
      </c>
      <c r="B1148" s="24" t="str">
        <f t="shared" si="34"/>
        <v/>
      </c>
      <c r="C1148" s="24">
        <f>LEN(Answers!B1147)</f>
        <v>0</v>
      </c>
      <c r="D1148" s="24" t="str">
        <f t="shared" si="35"/>
        <v/>
      </c>
    </row>
    <row r="1149" spans="1:4" x14ac:dyDescent="0.25">
      <c r="A1149" s="27">
        <f>1 + LEN(Answers!B1148) - LEN(SUBSTITUTE(Answers!B1148,CHAR(10),""))</f>
        <v>1</v>
      </c>
      <c r="B1149" s="24" t="str">
        <f t="shared" si="34"/>
        <v/>
      </c>
      <c r="C1149" s="24">
        <f>LEN(Answers!B1148)</f>
        <v>0</v>
      </c>
      <c r="D1149" s="24" t="str">
        <f t="shared" si="35"/>
        <v/>
      </c>
    </row>
    <row r="1150" spans="1:4" x14ac:dyDescent="0.25">
      <c r="A1150" s="27">
        <f>1 + LEN(Answers!B1149) - LEN(SUBSTITUTE(Answers!B1149,CHAR(10),""))</f>
        <v>1</v>
      </c>
      <c r="B1150" s="24" t="str">
        <f t="shared" si="34"/>
        <v/>
      </c>
      <c r="C1150" s="24">
        <f>LEN(Answers!B1149)</f>
        <v>0</v>
      </c>
      <c r="D1150" s="24" t="str">
        <f t="shared" si="35"/>
        <v/>
      </c>
    </row>
    <row r="1151" spans="1:4" x14ac:dyDescent="0.25">
      <c r="A1151" s="27">
        <f>1 + LEN(Answers!B1150) - LEN(SUBSTITUTE(Answers!B1150,CHAR(10),""))</f>
        <v>1</v>
      </c>
      <c r="B1151" s="24" t="str">
        <f t="shared" si="34"/>
        <v/>
      </c>
      <c r="C1151" s="24">
        <f>LEN(Answers!B1150)</f>
        <v>0</v>
      </c>
      <c r="D1151" s="24" t="str">
        <f t="shared" si="35"/>
        <v/>
      </c>
    </row>
    <row r="1152" spans="1:4" x14ac:dyDescent="0.25">
      <c r="A1152" s="27">
        <f>1 + LEN(Answers!B1151) - LEN(SUBSTITUTE(Answers!B1151,CHAR(10),""))</f>
        <v>1</v>
      </c>
      <c r="B1152" s="24" t="str">
        <f t="shared" si="34"/>
        <v/>
      </c>
      <c r="C1152" s="24">
        <f>LEN(Answers!B1151)</f>
        <v>0</v>
      </c>
      <c r="D1152" s="24" t="str">
        <f t="shared" si="35"/>
        <v/>
      </c>
    </row>
    <row r="1153" spans="1:4" x14ac:dyDescent="0.25">
      <c r="A1153" s="27">
        <f>1 + LEN(Answers!B1152) - LEN(SUBSTITUTE(Answers!B1152,CHAR(10),""))</f>
        <v>1</v>
      </c>
      <c r="B1153" s="24" t="str">
        <f t="shared" si="34"/>
        <v/>
      </c>
      <c r="C1153" s="24">
        <f>LEN(Answers!B1152)</f>
        <v>0</v>
      </c>
      <c r="D1153" s="24" t="str">
        <f t="shared" si="35"/>
        <v/>
      </c>
    </row>
    <row r="1154" spans="1:4" x14ac:dyDescent="0.25">
      <c r="A1154" s="27">
        <f>1 + LEN(Answers!B1153) - LEN(SUBSTITUTE(Answers!B1153,CHAR(10),""))</f>
        <v>1</v>
      </c>
      <c r="B1154" s="24" t="str">
        <f t="shared" si="34"/>
        <v/>
      </c>
      <c r="C1154" s="24">
        <f>LEN(Answers!B1153)</f>
        <v>0</v>
      </c>
      <c r="D1154" s="24" t="str">
        <f t="shared" si="35"/>
        <v/>
      </c>
    </row>
    <row r="1155" spans="1:4" x14ac:dyDescent="0.25">
      <c r="A1155" s="27">
        <f>1 + LEN(Answers!B1154) - LEN(SUBSTITUTE(Answers!B1154,CHAR(10),""))</f>
        <v>1</v>
      </c>
      <c r="B1155" s="24" t="str">
        <f t="shared" si="34"/>
        <v/>
      </c>
      <c r="C1155" s="24">
        <f>LEN(Answers!B1154)</f>
        <v>0</v>
      </c>
      <c r="D1155" s="24" t="str">
        <f t="shared" si="35"/>
        <v/>
      </c>
    </row>
    <row r="1156" spans="1:4" x14ac:dyDescent="0.25">
      <c r="A1156" s="27">
        <f>1 + LEN(Answers!B1155) - LEN(SUBSTITUTE(Answers!B1155,CHAR(10),""))</f>
        <v>1</v>
      </c>
      <c r="B1156" s="24" t="str">
        <f t="shared" ref="B1156:B1219" si="36">IF(A1156&gt;4,"alert","")</f>
        <v/>
      </c>
      <c r="C1156" s="24">
        <f>LEN(Answers!B1155)</f>
        <v>0</v>
      </c>
      <c r="D1156" s="24" t="str">
        <f t="shared" ref="D1156:D1219" si="37">IF(C1156&gt;120,"alert","")</f>
        <v/>
      </c>
    </row>
    <row r="1157" spans="1:4" x14ac:dyDescent="0.25">
      <c r="A1157" s="27">
        <f>1 + LEN(Answers!B1156) - LEN(SUBSTITUTE(Answers!B1156,CHAR(10),""))</f>
        <v>1</v>
      </c>
      <c r="B1157" s="24" t="str">
        <f t="shared" si="36"/>
        <v/>
      </c>
      <c r="C1157" s="24">
        <f>LEN(Answers!B1156)</f>
        <v>0</v>
      </c>
      <c r="D1157" s="24" t="str">
        <f t="shared" si="37"/>
        <v/>
      </c>
    </row>
    <row r="1158" spans="1:4" x14ac:dyDescent="0.25">
      <c r="A1158" s="27">
        <f>1 + LEN(Answers!B1157) - LEN(SUBSTITUTE(Answers!B1157,CHAR(10),""))</f>
        <v>1</v>
      </c>
      <c r="B1158" s="24" t="str">
        <f t="shared" si="36"/>
        <v/>
      </c>
      <c r="C1158" s="24">
        <f>LEN(Answers!B1157)</f>
        <v>0</v>
      </c>
      <c r="D1158" s="24" t="str">
        <f t="shared" si="37"/>
        <v/>
      </c>
    </row>
    <row r="1159" spans="1:4" x14ac:dyDescent="0.25">
      <c r="A1159" s="27">
        <f>1 + LEN(Answers!B1158) - LEN(SUBSTITUTE(Answers!B1158,CHAR(10),""))</f>
        <v>1</v>
      </c>
      <c r="B1159" s="24" t="str">
        <f t="shared" si="36"/>
        <v/>
      </c>
      <c r="C1159" s="24">
        <f>LEN(Answers!B1158)</f>
        <v>0</v>
      </c>
      <c r="D1159" s="24" t="str">
        <f t="shared" si="37"/>
        <v/>
      </c>
    </row>
    <row r="1160" spans="1:4" x14ac:dyDescent="0.25">
      <c r="A1160" s="27">
        <f>1 + LEN(Answers!B1159) - LEN(SUBSTITUTE(Answers!B1159,CHAR(10),""))</f>
        <v>1</v>
      </c>
      <c r="B1160" s="24" t="str">
        <f t="shared" si="36"/>
        <v/>
      </c>
      <c r="C1160" s="24">
        <f>LEN(Answers!B1159)</f>
        <v>0</v>
      </c>
      <c r="D1160" s="24" t="str">
        <f t="shared" si="37"/>
        <v/>
      </c>
    </row>
    <row r="1161" spans="1:4" x14ac:dyDescent="0.25">
      <c r="A1161" s="27">
        <f>1 + LEN(Answers!B1160) - LEN(SUBSTITUTE(Answers!B1160,CHAR(10),""))</f>
        <v>1</v>
      </c>
      <c r="B1161" s="24" t="str">
        <f t="shared" si="36"/>
        <v/>
      </c>
      <c r="C1161" s="24">
        <f>LEN(Answers!B1160)</f>
        <v>0</v>
      </c>
      <c r="D1161" s="24" t="str">
        <f t="shared" si="37"/>
        <v/>
      </c>
    </row>
    <row r="1162" spans="1:4" x14ac:dyDescent="0.25">
      <c r="A1162" s="27">
        <f>1 + LEN(Answers!B1161) - LEN(SUBSTITUTE(Answers!B1161,CHAR(10),""))</f>
        <v>1</v>
      </c>
      <c r="B1162" s="24" t="str">
        <f t="shared" si="36"/>
        <v/>
      </c>
      <c r="C1162" s="24">
        <f>LEN(Answers!B1161)</f>
        <v>0</v>
      </c>
      <c r="D1162" s="24" t="str">
        <f t="shared" si="37"/>
        <v/>
      </c>
    </row>
    <row r="1163" spans="1:4" x14ac:dyDescent="0.25">
      <c r="A1163" s="27">
        <f>1 + LEN(Answers!B1162) - LEN(SUBSTITUTE(Answers!B1162,CHAR(10),""))</f>
        <v>1</v>
      </c>
      <c r="B1163" s="24" t="str">
        <f t="shared" si="36"/>
        <v/>
      </c>
      <c r="C1163" s="24">
        <f>LEN(Answers!B1162)</f>
        <v>0</v>
      </c>
      <c r="D1163" s="24" t="str">
        <f t="shared" si="37"/>
        <v/>
      </c>
    </row>
    <row r="1164" spans="1:4" x14ac:dyDescent="0.25">
      <c r="A1164" s="27">
        <f>1 + LEN(Answers!B1163) - LEN(SUBSTITUTE(Answers!B1163,CHAR(10),""))</f>
        <v>1</v>
      </c>
      <c r="B1164" s="24" t="str">
        <f t="shared" si="36"/>
        <v/>
      </c>
      <c r="C1164" s="24">
        <f>LEN(Answers!B1163)</f>
        <v>0</v>
      </c>
      <c r="D1164" s="24" t="str">
        <f t="shared" si="37"/>
        <v/>
      </c>
    </row>
    <row r="1165" spans="1:4" x14ac:dyDescent="0.25">
      <c r="A1165" s="27">
        <f>1 + LEN(Answers!B1164) - LEN(SUBSTITUTE(Answers!B1164,CHAR(10),""))</f>
        <v>1</v>
      </c>
      <c r="B1165" s="24" t="str">
        <f t="shared" si="36"/>
        <v/>
      </c>
      <c r="C1165" s="24">
        <f>LEN(Answers!B1164)</f>
        <v>0</v>
      </c>
      <c r="D1165" s="24" t="str">
        <f t="shared" si="37"/>
        <v/>
      </c>
    </row>
    <row r="1166" spans="1:4" x14ac:dyDescent="0.25">
      <c r="A1166" s="27">
        <f>1 + LEN(Answers!B1165) - LEN(SUBSTITUTE(Answers!B1165,CHAR(10),""))</f>
        <v>1</v>
      </c>
      <c r="B1166" s="24" t="str">
        <f t="shared" si="36"/>
        <v/>
      </c>
      <c r="C1166" s="24">
        <f>LEN(Answers!B1165)</f>
        <v>0</v>
      </c>
      <c r="D1166" s="24" t="str">
        <f t="shared" si="37"/>
        <v/>
      </c>
    </row>
    <row r="1167" spans="1:4" x14ac:dyDescent="0.25">
      <c r="A1167" s="27">
        <f>1 + LEN(Answers!B1166) - LEN(SUBSTITUTE(Answers!B1166,CHAR(10),""))</f>
        <v>1</v>
      </c>
      <c r="B1167" s="24" t="str">
        <f t="shared" si="36"/>
        <v/>
      </c>
      <c r="C1167" s="24">
        <f>LEN(Answers!B1166)</f>
        <v>0</v>
      </c>
      <c r="D1167" s="24" t="str">
        <f t="shared" si="37"/>
        <v/>
      </c>
    </row>
    <row r="1168" spans="1:4" x14ac:dyDescent="0.25">
      <c r="A1168" s="27">
        <f>1 + LEN(Answers!B1167) - LEN(SUBSTITUTE(Answers!B1167,CHAR(10),""))</f>
        <v>1</v>
      </c>
      <c r="B1168" s="24" t="str">
        <f t="shared" si="36"/>
        <v/>
      </c>
      <c r="C1168" s="24">
        <f>LEN(Answers!B1167)</f>
        <v>0</v>
      </c>
      <c r="D1168" s="24" t="str">
        <f t="shared" si="37"/>
        <v/>
      </c>
    </row>
    <row r="1169" spans="1:4" x14ac:dyDescent="0.25">
      <c r="A1169" s="27">
        <f>1 + LEN(Answers!B1168) - LEN(SUBSTITUTE(Answers!B1168,CHAR(10),""))</f>
        <v>1</v>
      </c>
      <c r="B1169" s="24" t="str">
        <f t="shared" si="36"/>
        <v/>
      </c>
      <c r="C1169" s="24">
        <f>LEN(Answers!B1168)</f>
        <v>0</v>
      </c>
      <c r="D1169" s="24" t="str">
        <f t="shared" si="37"/>
        <v/>
      </c>
    </row>
    <row r="1170" spans="1:4" x14ac:dyDescent="0.25">
      <c r="A1170" s="27">
        <f>1 + LEN(Answers!B1169) - LEN(SUBSTITUTE(Answers!B1169,CHAR(10),""))</f>
        <v>1</v>
      </c>
      <c r="B1170" s="24" t="str">
        <f t="shared" si="36"/>
        <v/>
      </c>
      <c r="C1170" s="24">
        <f>LEN(Answers!B1169)</f>
        <v>0</v>
      </c>
      <c r="D1170" s="24" t="str">
        <f t="shared" si="37"/>
        <v/>
      </c>
    </row>
    <row r="1171" spans="1:4" x14ac:dyDescent="0.25">
      <c r="A1171" s="27">
        <f>1 + LEN(Answers!B1170) - LEN(SUBSTITUTE(Answers!B1170,CHAR(10),""))</f>
        <v>1</v>
      </c>
      <c r="B1171" s="24" t="str">
        <f t="shared" si="36"/>
        <v/>
      </c>
      <c r="C1171" s="24">
        <f>LEN(Answers!B1170)</f>
        <v>0</v>
      </c>
      <c r="D1171" s="24" t="str">
        <f t="shared" si="37"/>
        <v/>
      </c>
    </row>
    <row r="1172" spans="1:4" x14ac:dyDescent="0.25">
      <c r="A1172" s="27">
        <f>1 + LEN(Answers!B1171) - LEN(SUBSTITUTE(Answers!B1171,CHAR(10),""))</f>
        <v>1</v>
      </c>
      <c r="B1172" s="24" t="str">
        <f t="shared" si="36"/>
        <v/>
      </c>
      <c r="C1172" s="24">
        <f>LEN(Answers!B1171)</f>
        <v>0</v>
      </c>
      <c r="D1172" s="24" t="str">
        <f t="shared" si="37"/>
        <v/>
      </c>
    </row>
    <row r="1173" spans="1:4" x14ac:dyDescent="0.25">
      <c r="A1173" s="27">
        <f>1 + LEN(Answers!B1172) - LEN(SUBSTITUTE(Answers!B1172,CHAR(10),""))</f>
        <v>1</v>
      </c>
      <c r="B1173" s="24" t="str">
        <f t="shared" si="36"/>
        <v/>
      </c>
      <c r="C1173" s="24">
        <f>LEN(Answers!B1172)</f>
        <v>0</v>
      </c>
      <c r="D1173" s="24" t="str">
        <f t="shared" si="37"/>
        <v/>
      </c>
    </row>
    <row r="1174" spans="1:4" x14ac:dyDescent="0.25">
      <c r="A1174" s="27">
        <f>1 + LEN(Answers!B1173) - LEN(SUBSTITUTE(Answers!B1173,CHAR(10),""))</f>
        <v>1</v>
      </c>
      <c r="B1174" s="24" t="str">
        <f t="shared" si="36"/>
        <v/>
      </c>
      <c r="C1174" s="24">
        <f>LEN(Answers!B1173)</f>
        <v>0</v>
      </c>
      <c r="D1174" s="24" t="str">
        <f t="shared" si="37"/>
        <v/>
      </c>
    </row>
    <row r="1175" spans="1:4" x14ac:dyDescent="0.25">
      <c r="A1175" s="27">
        <f>1 + LEN(Answers!B1174) - LEN(SUBSTITUTE(Answers!B1174,CHAR(10),""))</f>
        <v>1</v>
      </c>
      <c r="B1175" s="24" t="str">
        <f t="shared" si="36"/>
        <v/>
      </c>
      <c r="C1175" s="24">
        <f>LEN(Answers!B1174)</f>
        <v>0</v>
      </c>
      <c r="D1175" s="24" t="str">
        <f t="shared" si="37"/>
        <v/>
      </c>
    </row>
    <row r="1176" spans="1:4" x14ac:dyDescent="0.25">
      <c r="A1176" s="27">
        <f>1 + LEN(Answers!B1175) - LEN(SUBSTITUTE(Answers!B1175,CHAR(10),""))</f>
        <v>1</v>
      </c>
      <c r="B1176" s="24" t="str">
        <f t="shared" si="36"/>
        <v/>
      </c>
      <c r="C1176" s="24">
        <f>LEN(Answers!B1175)</f>
        <v>0</v>
      </c>
      <c r="D1176" s="24" t="str">
        <f t="shared" si="37"/>
        <v/>
      </c>
    </row>
    <row r="1177" spans="1:4" x14ac:dyDescent="0.25">
      <c r="A1177" s="27">
        <f>1 + LEN(Answers!B1176) - LEN(SUBSTITUTE(Answers!B1176,CHAR(10),""))</f>
        <v>1</v>
      </c>
      <c r="B1177" s="24" t="str">
        <f t="shared" si="36"/>
        <v/>
      </c>
      <c r="C1177" s="24">
        <f>LEN(Answers!B1176)</f>
        <v>0</v>
      </c>
      <c r="D1177" s="24" t="str">
        <f t="shared" si="37"/>
        <v/>
      </c>
    </row>
    <row r="1178" spans="1:4" x14ac:dyDescent="0.25">
      <c r="A1178" s="27">
        <f>1 + LEN(Answers!B1177) - LEN(SUBSTITUTE(Answers!B1177,CHAR(10),""))</f>
        <v>1</v>
      </c>
      <c r="B1178" s="24" t="str">
        <f t="shared" si="36"/>
        <v/>
      </c>
      <c r="C1178" s="24">
        <f>LEN(Answers!B1177)</f>
        <v>0</v>
      </c>
      <c r="D1178" s="24" t="str">
        <f t="shared" si="37"/>
        <v/>
      </c>
    </row>
    <row r="1179" spans="1:4" x14ac:dyDescent="0.25">
      <c r="A1179" s="27">
        <f>1 + LEN(Answers!B1178) - LEN(SUBSTITUTE(Answers!B1178,CHAR(10),""))</f>
        <v>1</v>
      </c>
      <c r="B1179" s="24" t="str">
        <f t="shared" si="36"/>
        <v/>
      </c>
      <c r="C1179" s="24">
        <f>LEN(Answers!B1178)</f>
        <v>0</v>
      </c>
      <c r="D1179" s="24" t="str">
        <f t="shared" si="37"/>
        <v/>
      </c>
    </row>
    <row r="1180" spans="1:4" x14ac:dyDescent="0.25">
      <c r="A1180" s="27">
        <f>1 + LEN(Answers!B1179) - LEN(SUBSTITUTE(Answers!B1179,CHAR(10),""))</f>
        <v>1</v>
      </c>
      <c r="B1180" s="24" t="str">
        <f t="shared" si="36"/>
        <v/>
      </c>
      <c r="C1180" s="24">
        <f>LEN(Answers!B1179)</f>
        <v>0</v>
      </c>
      <c r="D1180" s="24" t="str">
        <f t="shared" si="37"/>
        <v/>
      </c>
    </row>
    <row r="1181" spans="1:4" x14ac:dyDescent="0.25">
      <c r="A1181" s="27">
        <f>1 + LEN(Answers!B1180) - LEN(SUBSTITUTE(Answers!B1180,CHAR(10),""))</f>
        <v>1</v>
      </c>
      <c r="B1181" s="24" t="str">
        <f t="shared" si="36"/>
        <v/>
      </c>
      <c r="C1181" s="24">
        <f>LEN(Answers!B1180)</f>
        <v>0</v>
      </c>
      <c r="D1181" s="24" t="str">
        <f t="shared" si="37"/>
        <v/>
      </c>
    </row>
    <row r="1182" spans="1:4" x14ac:dyDescent="0.25">
      <c r="A1182" s="27">
        <f>1 + LEN(Answers!B1181) - LEN(SUBSTITUTE(Answers!B1181,CHAR(10),""))</f>
        <v>1</v>
      </c>
      <c r="B1182" s="24" t="str">
        <f t="shared" si="36"/>
        <v/>
      </c>
      <c r="C1182" s="24">
        <f>LEN(Answers!B1181)</f>
        <v>0</v>
      </c>
      <c r="D1182" s="24" t="str">
        <f t="shared" si="37"/>
        <v/>
      </c>
    </row>
    <row r="1183" spans="1:4" x14ac:dyDescent="0.25">
      <c r="A1183" s="27">
        <f>1 + LEN(Answers!B1182) - LEN(SUBSTITUTE(Answers!B1182,CHAR(10),""))</f>
        <v>1</v>
      </c>
      <c r="B1183" s="24" t="str">
        <f t="shared" si="36"/>
        <v/>
      </c>
      <c r="C1183" s="24">
        <f>LEN(Answers!B1182)</f>
        <v>0</v>
      </c>
      <c r="D1183" s="24" t="str">
        <f t="shared" si="37"/>
        <v/>
      </c>
    </row>
    <row r="1184" spans="1:4" x14ac:dyDescent="0.25">
      <c r="A1184" s="27">
        <f>1 + LEN(Answers!B1183) - LEN(SUBSTITUTE(Answers!B1183,CHAR(10),""))</f>
        <v>1</v>
      </c>
      <c r="B1184" s="24" t="str">
        <f t="shared" si="36"/>
        <v/>
      </c>
      <c r="C1184" s="24">
        <f>LEN(Answers!B1183)</f>
        <v>0</v>
      </c>
      <c r="D1184" s="24" t="str">
        <f t="shared" si="37"/>
        <v/>
      </c>
    </row>
    <row r="1185" spans="1:4" x14ac:dyDescent="0.25">
      <c r="A1185" s="27">
        <f>1 + LEN(Answers!B1184) - LEN(SUBSTITUTE(Answers!B1184,CHAR(10),""))</f>
        <v>1</v>
      </c>
      <c r="B1185" s="24" t="str">
        <f t="shared" si="36"/>
        <v/>
      </c>
      <c r="C1185" s="24">
        <f>LEN(Answers!B1184)</f>
        <v>0</v>
      </c>
      <c r="D1185" s="24" t="str">
        <f t="shared" si="37"/>
        <v/>
      </c>
    </row>
    <row r="1186" spans="1:4" x14ac:dyDescent="0.25">
      <c r="A1186" s="27">
        <f>1 + LEN(Answers!B1185) - LEN(SUBSTITUTE(Answers!B1185,CHAR(10),""))</f>
        <v>1</v>
      </c>
      <c r="B1186" s="24" t="str">
        <f t="shared" si="36"/>
        <v/>
      </c>
      <c r="C1186" s="24">
        <f>LEN(Answers!B1185)</f>
        <v>0</v>
      </c>
      <c r="D1186" s="24" t="str">
        <f t="shared" si="37"/>
        <v/>
      </c>
    </row>
    <row r="1187" spans="1:4" x14ac:dyDescent="0.25">
      <c r="A1187" s="27">
        <f>1 + LEN(Answers!B1186) - LEN(SUBSTITUTE(Answers!B1186,CHAR(10),""))</f>
        <v>1</v>
      </c>
      <c r="B1187" s="24" t="str">
        <f t="shared" si="36"/>
        <v/>
      </c>
      <c r="C1187" s="24">
        <f>LEN(Answers!B1186)</f>
        <v>0</v>
      </c>
      <c r="D1187" s="24" t="str">
        <f t="shared" si="37"/>
        <v/>
      </c>
    </row>
    <row r="1188" spans="1:4" x14ac:dyDescent="0.25">
      <c r="A1188" s="27">
        <f>1 + LEN(Answers!B1187) - LEN(SUBSTITUTE(Answers!B1187,CHAR(10),""))</f>
        <v>1</v>
      </c>
      <c r="B1188" s="24" t="str">
        <f t="shared" si="36"/>
        <v/>
      </c>
      <c r="C1188" s="24">
        <f>LEN(Answers!B1187)</f>
        <v>0</v>
      </c>
      <c r="D1188" s="24" t="str">
        <f t="shared" si="37"/>
        <v/>
      </c>
    </row>
    <row r="1189" spans="1:4" x14ac:dyDescent="0.25">
      <c r="A1189" s="27">
        <f>1 + LEN(Answers!B1188) - LEN(SUBSTITUTE(Answers!B1188,CHAR(10),""))</f>
        <v>1</v>
      </c>
      <c r="B1189" s="24" t="str">
        <f t="shared" si="36"/>
        <v/>
      </c>
      <c r="C1189" s="24">
        <f>LEN(Answers!B1188)</f>
        <v>0</v>
      </c>
      <c r="D1189" s="24" t="str">
        <f t="shared" si="37"/>
        <v/>
      </c>
    </row>
    <row r="1190" spans="1:4" x14ac:dyDescent="0.25">
      <c r="A1190" s="27">
        <f>1 + LEN(Answers!B1189) - LEN(SUBSTITUTE(Answers!B1189,CHAR(10),""))</f>
        <v>1</v>
      </c>
      <c r="B1190" s="24" t="str">
        <f t="shared" si="36"/>
        <v/>
      </c>
      <c r="C1190" s="24">
        <f>LEN(Answers!B1189)</f>
        <v>0</v>
      </c>
      <c r="D1190" s="24" t="str">
        <f t="shared" si="37"/>
        <v/>
      </c>
    </row>
    <row r="1191" spans="1:4" x14ac:dyDescent="0.25">
      <c r="A1191" s="27">
        <f>1 + LEN(Answers!B1190) - LEN(SUBSTITUTE(Answers!B1190,CHAR(10),""))</f>
        <v>1</v>
      </c>
      <c r="B1191" s="24" t="str">
        <f t="shared" si="36"/>
        <v/>
      </c>
      <c r="C1191" s="24">
        <f>LEN(Answers!B1190)</f>
        <v>0</v>
      </c>
      <c r="D1191" s="24" t="str">
        <f t="shared" si="37"/>
        <v/>
      </c>
    </row>
    <row r="1192" spans="1:4" x14ac:dyDescent="0.25">
      <c r="A1192" s="27">
        <f>1 + LEN(Answers!B1191) - LEN(SUBSTITUTE(Answers!B1191,CHAR(10),""))</f>
        <v>1</v>
      </c>
      <c r="B1192" s="24" t="str">
        <f t="shared" si="36"/>
        <v/>
      </c>
      <c r="C1192" s="24">
        <f>LEN(Answers!B1191)</f>
        <v>0</v>
      </c>
      <c r="D1192" s="24" t="str">
        <f t="shared" si="37"/>
        <v/>
      </c>
    </row>
    <row r="1193" spans="1:4" x14ac:dyDescent="0.25">
      <c r="A1193" s="27">
        <f>1 + LEN(Answers!B1192) - LEN(SUBSTITUTE(Answers!B1192,CHAR(10),""))</f>
        <v>1</v>
      </c>
      <c r="B1193" s="24" t="str">
        <f t="shared" si="36"/>
        <v/>
      </c>
      <c r="C1193" s="24">
        <f>LEN(Answers!B1192)</f>
        <v>0</v>
      </c>
      <c r="D1193" s="24" t="str">
        <f t="shared" si="37"/>
        <v/>
      </c>
    </row>
    <row r="1194" spans="1:4" x14ac:dyDescent="0.25">
      <c r="A1194" s="27">
        <f>1 + LEN(Answers!B1193) - LEN(SUBSTITUTE(Answers!B1193,CHAR(10),""))</f>
        <v>1</v>
      </c>
      <c r="B1194" s="24" t="str">
        <f t="shared" si="36"/>
        <v/>
      </c>
      <c r="C1194" s="24">
        <f>LEN(Answers!B1193)</f>
        <v>0</v>
      </c>
      <c r="D1194" s="24" t="str">
        <f t="shared" si="37"/>
        <v/>
      </c>
    </row>
    <row r="1195" spans="1:4" x14ac:dyDescent="0.25">
      <c r="A1195" s="27">
        <f>1 + LEN(Answers!B1194) - LEN(SUBSTITUTE(Answers!B1194,CHAR(10),""))</f>
        <v>1</v>
      </c>
      <c r="B1195" s="24" t="str">
        <f t="shared" si="36"/>
        <v/>
      </c>
      <c r="C1195" s="24">
        <f>LEN(Answers!B1194)</f>
        <v>0</v>
      </c>
      <c r="D1195" s="24" t="str">
        <f t="shared" si="37"/>
        <v/>
      </c>
    </row>
    <row r="1196" spans="1:4" x14ac:dyDescent="0.25">
      <c r="A1196" s="27">
        <f>1 + LEN(Answers!B1195) - LEN(SUBSTITUTE(Answers!B1195,CHAR(10),""))</f>
        <v>1</v>
      </c>
      <c r="B1196" s="24" t="str">
        <f t="shared" si="36"/>
        <v/>
      </c>
      <c r="C1196" s="24">
        <f>LEN(Answers!B1195)</f>
        <v>0</v>
      </c>
      <c r="D1196" s="24" t="str">
        <f t="shared" si="37"/>
        <v/>
      </c>
    </row>
    <row r="1197" spans="1:4" x14ac:dyDescent="0.25">
      <c r="A1197" s="27">
        <f>1 + LEN(Answers!B1196) - LEN(SUBSTITUTE(Answers!B1196,CHAR(10),""))</f>
        <v>1</v>
      </c>
      <c r="B1197" s="24" t="str">
        <f t="shared" si="36"/>
        <v/>
      </c>
      <c r="C1197" s="24">
        <f>LEN(Answers!B1196)</f>
        <v>0</v>
      </c>
      <c r="D1197" s="24" t="str">
        <f t="shared" si="37"/>
        <v/>
      </c>
    </row>
    <row r="1198" spans="1:4" x14ac:dyDescent="0.25">
      <c r="A1198" s="27">
        <f>1 + LEN(Answers!B1197) - LEN(SUBSTITUTE(Answers!B1197,CHAR(10),""))</f>
        <v>1</v>
      </c>
      <c r="B1198" s="24" t="str">
        <f t="shared" si="36"/>
        <v/>
      </c>
      <c r="C1198" s="24">
        <f>LEN(Answers!B1197)</f>
        <v>0</v>
      </c>
      <c r="D1198" s="24" t="str">
        <f t="shared" si="37"/>
        <v/>
      </c>
    </row>
    <row r="1199" spans="1:4" x14ac:dyDescent="0.25">
      <c r="A1199" s="27">
        <f>1 + LEN(Answers!B1198) - LEN(SUBSTITUTE(Answers!B1198,CHAR(10),""))</f>
        <v>1</v>
      </c>
      <c r="B1199" s="24" t="str">
        <f t="shared" si="36"/>
        <v/>
      </c>
      <c r="C1199" s="24">
        <f>LEN(Answers!B1198)</f>
        <v>0</v>
      </c>
      <c r="D1199" s="24" t="str">
        <f t="shared" si="37"/>
        <v/>
      </c>
    </row>
    <row r="1200" spans="1:4" x14ac:dyDescent="0.25">
      <c r="A1200" s="27">
        <f>1 + LEN(Answers!B1199) - LEN(SUBSTITUTE(Answers!B1199,CHAR(10),""))</f>
        <v>1</v>
      </c>
      <c r="B1200" s="24" t="str">
        <f t="shared" si="36"/>
        <v/>
      </c>
      <c r="C1200" s="24">
        <f>LEN(Answers!B1199)</f>
        <v>0</v>
      </c>
      <c r="D1200" s="24" t="str">
        <f t="shared" si="37"/>
        <v/>
      </c>
    </row>
    <row r="1201" spans="1:4" x14ac:dyDescent="0.25">
      <c r="A1201" s="27">
        <f>1 + LEN(Answers!B1200) - LEN(SUBSTITUTE(Answers!B1200,CHAR(10),""))</f>
        <v>1</v>
      </c>
      <c r="B1201" s="24" t="str">
        <f t="shared" si="36"/>
        <v/>
      </c>
      <c r="C1201" s="24">
        <f>LEN(Answers!B1200)</f>
        <v>0</v>
      </c>
      <c r="D1201" s="24" t="str">
        <f t="shared" si="37"/>
        <v/>
      </c>
    </row>
    <row r="1202" spans="1:4" x14ac:dyDescent="0.25">
      <c r="A1202" s="27">
        <f>1 + LEN(Answers!B1201) - LEN(SUBSTITUTE(Answers!B1201,CHAR(10),""))</f>
        <v>1</v>
      </c>
      <c r="B1202" s="24" t="str">
        <f t="shared" si="36"/>
        <v/>
      </c>
      <c r="C1202" s="24">
        <f>LEN(Answers!B1201)</f>
        <v>0</v>
      </c>
      <c r="D1202" s="24" t="str">
        <f t="shared" si="37"/>
        <v/>
      </c>
    </row>
    <row r="1203" spans="1:4" x14ac:dyDescent="0.25">
      <c r="A1203" s="27">
        <f>1 + LEN(Answers!B1202) - LEN(SUBSTITUTE(Answers!B1202,CHAR(10),""))</f>
        <v>1</v>
      </c>
      <c r="B1203" s="24" t="str">
        <f t="shared" si="36"/>
        <v/>
      </c>
      <c r="C1203" s="24">
        <f>LEN(Answers!B1202)</f>
        <v>0</v>
      </c>
      <c r="D1203" s="24" t="str">
        <f t="shared" si="37"/>
        <v/>
      </c>
    </row>
    <row r="1204" spans="1:4" x14ac:dyDescent="0.25">
      <c r="A1204" s="27">
        <f>1 + LEN(Answers!B1203) - LEN(SUBSTITUTE(Answers!B1203,CHAR(10),""))</f>
        <v>1</v>
      </c>
      <c r="B1204" s="24" t="str">
        <f t="shared" si="36"/>
        <v/>
      </c>
      <c r="C1204" s="24">
        <f>LEN(Answers!B1203)</f>
        <v>0</v>
      </c>
      <c r="D1204" s="24" t="str">
        <f t="shared" si="37"/>
        <v/>
      </c>
    </row>
    <row r="1205" spans="1:4" x14ac:dyDescent="0.25">
      <c r="A1205" s="27">
        <f>1 + LEN(Answers!B1204) - LEN(SUBSTITUTE(Answers!B1204,CHAR(10),""))</f>
        <v>1</v>
      </c>
      <c r="B1205" s="24" t="str">
        <f t="shared" si="36"/>
        <v/>
      </c>
      <c r="C1205" s="24">
        <f>LEN(Answers!B1204)</f>
        <v>0</v>
      </c>
      <c r="D1205" s="24" t="str">
        <f t="shared" si="37"/>
        <v/>
      </c>
    </row>
    <row r="1206" spans="1:4" x14ac:dyDescent="0.25">
      <c r="A1206" s="27">
        <f>1 + LEN(Answers!B1205) - LEN(SUBSTITUTE(Answers!B1205,CHAR(10),""))</f>
        <v>1</v>
      </c>
      <c r="B1206" s="24" t="str">
        <f t="shared" si="36"/>
        <v/>
      </c>
      <c r="C1206" s="24">
        <f>LEN(Answers!B1205)</f>
        <v>0</v>
      </c>
      <c r="D1206" s="24" t="str">
        <f t="shared" si="37"/>
        <v/>
      </c>
    </row>
    <row r="1207" spans="1:4" x14ac:dyDescent="0.25">
      <c r="A1207" s="27">
        <f>1 + LEN(Answers!B1206) - LEN(SUBSTITUTE(Answers!B1206,CHAR(10),""))</f>
        <v>1</v>
      </c>
      <c r="B1207" s="24" t="str">
        <f t="shared" si="36"/>
        <v/>
      </c>
      <c r="C1207" s="24">
        <f>LEN(Answers!B1206)</f>
        <v>0</v>
      </c>
      <c r="D1207" s="24" t="str">
        <f t="shared" si="37"/>
        <v/>
      </c>
    </row>
    <row r="1208" spans="1:4" x14ac:dyDescent="0.25">
      <c r="A1208" s="27">
        <f>1 + LEN(Answers!B1207) - LEN(SUBSTITUTE(Answers!B1207,CHAR(10),""))</f>
        <v>1</v>
      </c>
      <c r="B1208" s="24" t="str">
        <f t="shared" si="36"/>
        <v/>
      </c>
      <c r="C1208" s="24">
        <f>LEN(Answers!B1207)</f>
        <v>0</v>
      </c>
      <c r="D1208" s="24" t="str">
        <f t="shared" si="37"/>
        <v/>
      </c>
    </row>
    <row r="1209" spans="1:4" x14ac:dyDescent="0.25">
      <c r="A1209" s="27">
        <f>1 + LEN(Answers!B1208) - LEN(SUBSTITUTE(Answers!B1208,CHAR(10),""))</f>
        <v>1</v>
      </c>
      <c r="B1209" s="24" t="str">
        <f t="shared" si="36"/>
        <v/>
      </c>
      <c r="C1209" s="24">
        <f>LEN(Answers!B1208)</f>
        <v>0</v>
      </c>
      <c r="D1209" s="24" t="str">
        <f t="shared" si="37"/>
        <v/>
      </c>
    </row>
    <row r="1210" spans="1:4" x14ac:dyDescent="0.25">
      <c r="A1210" s="27">
        <f>1 + LEN(Answers!B1209) - LEN(SUBSTITUTE(Answers!B1209,CHAR(10),""))</f>
        <v>1</v>
      </c>
      <c r="B1210" s="24" t="str">
        <f t="shared" si="36"/>
        <v/>
      </c>
      <c r="C1210" s="24">
        <f>LEN(Answers!B1209)</f>
        <v>0</v>
      </c>
      <c r="D1210" s="24" t="str">
        <f t="shared" si="37"/>
        <v/>
      </c>
    </row>
    <row r="1211" spans="1:4" x14ac:dyDescent="0.25">
      <c r="A1211" s="27">
        <f>1 + LEN(Answers!B1210) - LEN(SUBSTITUTE(Answers!B1210,CHAR(10),""))</f>
        <v>1</v>
      </c>
      <c r="B1211" s="24" t="str">
        <f t="shared" si="36"/>
        <v/>
      </c>
      <c r="C1211" s="24">
        <f>LEN(Answers!B1210)</f>
        <v>0</v>
      </c>
      <c r="D1211" s="24" t="str">
        <f t="shared" si="37"/>
        <v/>
      </c>
    </row>
    <row r="1212" spans="1:4" x14ac:dyDescent="0.25">
      <c r="A1212" s="27">
        <f>1 + LEN(Answers!B1211) - LEN(SUBSTITUTE(Answers!B1211,CHAR(10),""))</f>
        <v>1</v>
      </c>
      <c r="B1212" s="24" t="str">
        <f t="shared" si="36"/>
        <v/>
      </c>
      <c r="C1212" s="24">
        <f>LEN(Answers!B1211)</f>
        <v>0</v>
      </c>
      <c r="D1212" s="24" t="str">
        <f t="shared" si="37"/>
        <v/>
      </c>
    </row>
    <row r="1213" spans="1:4" x14ac:dyDescent="0.25">
      <c r="A1213" s="27">
        <f>1 + LEN(Answers!B1212) - LEN(SUBSTITUTE(Answers!B1212,CHAR(10),""))</f>
        <v>1</v>
      </c>
      <c r="B1213" s="24" t="str">
        <f t="shared" si="36"/>
        <v/>
      </c>
      <c r="C1213" s="24">
        <f>LEN(Answers!B1212)</f>
        <v>0</v>
      </c>
      <c r="D1213" s="24" t="str">
        <f t="shared" si="37"/>
        <v/>
      </c>
    </row>
    <row r="1214" spans="1:4" x14ac:dyDescent="0.25">
      <c r="A1214" s="27">
        <f>1 + LEN(Answers!B1213) - LEN(SUBSTITUTE(Answers!B1213,CHAR(10),""))</f>
        <v>1</v>
      </c>
      <c r="B1214" s="24" t="str">
        <f t="shared" si="36"/>
        <v/>
      </c>
      <c r="C1214" s="24">
        <f>LEN(Answers!B1213)</f>
        <v>0</v>
      </c>
      <c r="D1214" s="24" t="str">
        <f t="shared" si="37"/>
        <v/>
      </c>
    </row>
    <row r="1215" spans="1:4" x14ac:dyDescent="0.25">
      <c r="A1215" s="27">
        <f>1 + LEN(Answers!B1214) - LEN(SUBSTITUTE(Answers!B1214,CHAR(10),""))</f>
        <v>1</v>
      </c>
      <c r="B1215" s="24" t="str">
        <f t="shared" si="36"/>
        <v/>
      </c>
      <c r="C1215" s="24">
        <f>LEN(Answers!B1214)</f>
        <v>0</v>
      </c>
      <c r="D1215" s="24" t="str">
        <f t="shared" si="37"/>
        <v/>
      </c>
    </row>
    <row r="1216" spans="1:4" x14ac:dyDescent="0.25">
      <c r="A1216" s="27">
        <f>1 + LEN(Answers!B1215) - LEN(SUBSTITUTE(Answers!B1215,CHAR(10),""))</f>
        <v>1</v>
      </c>
      <c r="B1216" s="24" t="str">
        <f t="shared" si="36"/>
        <v/>
      </c>
      <c r="C1216" s="24">
        <f>LEN(Answers!B1215)</f>
        <v>0</v>
      </c>
      <c r="D1216" s="24" t="str">
        <f t="shared" si="37"/>
        <v/>
      </c>
    </row>
    <row r="1217" spans="1:4" x14ac:dyDescent="0.25">
      <c r="A1217" s="27">
        <f>1 + LEN(Answers!B1216) - LEN(SUBSTITUTE(Answers!B1216,CHAR(10),""))</f>
        <v>1</v>
      </c>
      <c r="B1217" s="24" t="str">
        <f t="shared" si="36"/>
        <v/>
      </c>
      <c r="C1217" s="24">
        <f>LEN(Answers!B1216)</f>
        <v>0</v>
      </c>
      <c r="D1217" s="24" t="str">
        <f t="shared" si="37"/>
        <v/>
      </c>
    </row>
    <row r="1218" spans="1:4" x14ac:dyDescent="0.25">
      <c r="A1218" s="27">
        <f>1 + LEN(Answers!B1217) - LEN(SUBSTITUTE(Answers!B1217,CHAR(10),""))</f>
        <v>1</v>
      </c>
      <c r="B1218" s="24" t="str">
        <f t="shared" si="36"/>
        <v/>
      </c>
      <c r="C1218" s="24">
        <f>LEN(Answers!B1217)</f>
        <v>0</v>
      </c>
      <c r="D1218" s="24" t="str">
        <f t="shared" si="37"/>
        <v/>
      </c>
    </row>
    <row r="1219" spans="1:4" x14ac:dyDescent="0.25">
      <c r="A1219" s="27">
        <f>1 + LEN(Answers!B1218) - LEN(SUBSTITUTE(Answers!B1218,CHAR(10),""))</f>
        <v>1</v>
      </c>
      <c r="B1219" s="24" t="str">
        <f t="shared" si="36"/>
        <v/>
      </c>
      <c r="C1219" s="24">
        <f>LEN(Answers!B1218)</f>
        <v>0</v>
      </c>
      <c r="D1219" s="24" t="str">
        <f t="shared" si="37"/>
        <v/>
      </c>
    </row>
    <row r="1220" spans="1:4" x14ac:dyDescent="0.25">
      <c r="A1220" s="27">
        <f>1 + LEN(Answers!B1219) - LEN(SUBSTITUTE(Answers!B1219,CHAR(10),""))</f>
        <v>1</v>
      </c>
      <c r="B1220" s="24" t="str">
        <f t="shared" ref="B1220:B1283" si="38">IF(A1220&gt;4,"alert","")</f>
        <v/>
      </c>
      <c r="C1220" s="24">
        <f>LEN(Answers!B1219)</f>
        <v>0</v>
      </c>
      <c r="D1220" s="24" t="str">
        <f t="shared" ref="D1220:D1283" si="39">IF(C1220&gt;120,"alert","")</f>
        <v/>
      </c>
    </row>
    <row r="1221" spans="1:4" x14ac:dyDescent="0.25">
      <c r="A1221" s="27">
        <f>1 + LEN(Answers!B1220) - LEN(SUBSTITUTE(Answers!B1220,CHAR(10),""))</f>
        <v>1</v>
      </c>
      <c r="B1221" s="24" t="str">
        <f t="shared" si="38"/>
        <v/>
      </c>
      <c r="C1221" s="24">
        <f>LEN(Answers!B1220)</f>
        <v>0</v>
      </c>
      <c r="D1221" s="24" t="str">
        <f t="shared" si="39"/>
        <v/>
      </c>
    </row>
    <row r="1222" spans="1:4" x14ac:dyDescent="0.25">
      <c r="A1222" s="27">
        <f>1 + LEN(Answers!B1221) - LEN(SUBSTITUTE(Answers!B1221,CHAR(10),""))</f>
        <v>1</v>
      </c>
      <c r="B1222" s="24" t="str">
        <f t="shared" si="38"/>
        <v/>
      </c>
      <c r="C1222" s="24">
        <f>LEN(Answers!B1221)</f>
        <v>0</v>
      </c>
      <c r="D1222" s="24" t="str">
        <f t="shared" si="39"/>
        <v/>
      </c>
    </row>
    <row r="1223" spans="1:4" x14ac:dyDescent="0.25">
      <c r="A1223" s="27">
        <f>1 + LEN(Answers!B1222) - LEN(SUBSTITUTE(Answers!B1222,CHAR(10),""))</f>
        <v>1</v>
      </c>
      <c r="B1223" s="24" t="str">
        <f t="shared" si="38"/>
        <v/>
      </c>
      <c r="C1223" s="24">
        <f>LEN(Answers!B1222)</f>
        <v>0</v>
      </c>
      <c r="D1223" s="24" t="str">
        <f t="shared" si="39"/>
        <v/>
      </c>
    </row>
    <row r="1224" spans="1:4" x14ac:dyDescent="0.25">
      <c r="A1224" s="27">
        <f>1 + LEN(Answers!B1223) - LEN(SUBSTITUTE(Answers!B1223,CHAR(10),""))</f>
        <v>1</v>
      </c>
      <c r="B1224" s="24" t="str">
        <f t="shared" si="38"/>
        <v/>
      </c>
      <c r="C1224" s="24">
        <f>LEN(Answers!B1223)</f>
        <v>0</v>
      </c>
      <c r="D1224" s="24" t="str">
        <f t="shared" si="39"/>
        <v/>
      </c>
    </row>
    <row r="1225" spans="1:4" x14ac:dyDescent="0.25">
      <c r="A1225" s="27">
        <f>1 + LEN(Answers!B1224) - LEN(SUBSTITUTE(Answers!B1224,CHAR(10),""))</f>
        <v>1</v>
      </c>
      <c r="B1225" s="24" t="str">
        <f t="shared" si="38"/>
        <v/>
      </c>
      <c r="C1225" s="24">
        <f>LEN(Answers!B1224)</f>
        <v>0</v>
      </c>
      <c r="D1225" s="24" t="str">
        <f t="shared" si="39"/>
        <v/>
      </c>
    </row>
    <row r="1226" spans="1:4" x14ac:dyDescent="0.25">
      <c r="A1226" s="27">
        <f>1 + LEN(Answers!B1225) - LEN(SUBSTITUTE(Answers!B1225,CHAR(10),""))</f>
        <v>1</v>
      </c>
      <c r="B1226" s="24" t="str">
        <f t="shared" si="38"/>
        <v/>
      </c>
      <c r="C1226" s="24">
        <f>LEN(Answers!B1225)</f>
        <v>0</v>
      </c>
      <c r="D1226" s="24" t="str">
        <f t="shared" si="39"/>
        <v/>
      </c>
    </row>
    <row r="1227" spans="1:4" x14ac:dyDescent="0.25">
      <c r="A1227" s="27">
        <f>1 + LEN(Answers!B1226) - LEN(SUBSTITUTE(Answers!B1226,CHAR(10),""))</f>
        <v>1</v>
      </c>
      <c r="B1227" s="24" t="str">
        <f t="shared" si="38"/>
        <v/>
      </c>
      <c r="C1227" s="24">
        <f>LEN(Answers!B1226)</f>
        <v>0</v>
      </c>
      <c r="D1227" s="24" t="str">
        <f t="shared" si="39"/>
        <v/>
      </c>
    </row>
    <row r="1228" spans="1:4" x14ac:dyDescent="0.25">
      <c r="A1228" s="27">
        <f>1 + LEN(Answers!B1227) - LEN(SUBSTITUTE(Answers!B1227,CHAR(10),""))</f>
        <v>1</v>
      </c>
      <c r="B1228" s="24" t="str">
        <f t="shared" si="38"/>
        <v/>
      </c>
      <c r="C1228" s="24">
        <f>LEN(Answers!B1227)</f>
        <v>0</v>
      </c>
      <c r="D1228" s="24" t="str">
        <f t="shared" si="39"/>
        <v/>
      </c>
    </row>
    <row r="1229" spans="1:4" x14ac:dyDescent="0.25">
      <c r="A1229" s="27">
        <f>1 + LEN(Answers!B1228) - LEN(SUBSTITUTE(Answers!B1228,CHAR(10),""))</f>
        <v>1</v>
      </c>
      <c r="B1229" s="24" t="str">
        <f t="shared" si="38"/>
        <v/>
      </c>
      <c r="C1229" s="24">
        <f>LEN(Answers!B1228)</f>
        <v>0</v>
      </c>
      <c r="D1229" s="24" t="str">
        <f t="shared" si="39"/>
        <v/>
      </c>
    </row>
    <row r="1230" spans="1:4" x14ac:dyDescent="0.25">
      <c r="A1230" s="27">
        <f>1 + LEN(Answers!B1229) - LEN(SUBSTITUTE(Answers!B1229,CHAR(10),""))</f>
        <v>1</v>
      </c>
      <c r="B1230" s="24" t="str">
        <f t="shared" si="38"/>
        <v/>
      </c>
      <c r="C1230" s="24">
        <f>LEN(Answers!B1229)</f>
        <v>0</v>
      </c>
      <c r="D1230" s="24" t="str">
        <f t="shared" si="39"/>
        <v/>
      </c>
    </row>
    <row r="1231" spans="1:4" x14ac:dyDescent="0.25">
      <c r="A1231" s="27">
        <f>1 + LEN(Answers!B1230) - LEN(SUBSTITUTE(Answers!B1230,CHAR(10),""))</f>
        <v>1</v>
      </c>
      <c r="B1231" s="24" t="str">
        <f t="shared" si="38"/>
        <v/>
      </c>
      <c r="C1231" s="24">
        <f>LEN(Answers!B1230)</f>
        <v>0</v>
      </c>
      <c r="D1231" s="24" t="str">
        <f t="shared" si="39"/>
        <v/>
      </c>
    </row>
    <row r="1232" spans="1:4" x14ac:dyDescent="0.25">
      <c r="A1232" s="27">
        <f>1 + LEN(Answers!B1231) - LEN(SUBSTITUTE(Answers!B1231,CHAR(10),""))</f>
        <v>1</v>
      </c>
      <c r="B1232" s="24" t="str">
        <f t="shared" si="38"/>
        <v/>
      </c>
      <c r="C1232" s="24">
        <f>LEN(Answers!B1231)</f>
        <v>0</v>
      </c>
      <c r="D1232" s="24" t="str">
        <f t="shared" si="39"/>
        <v/>
      </c>
    </row>
    <row r="1233" spans="1:4" x14ac:dyDescent="0.25">
      <c r="A1233" s="27">
        <f>1 + LEN(Answers!B1232) - LEN(SUBSTITUTE(Answers!B1232,CHAR(10),""))</f>
        <v>1</v>
      </c>
      <c r="B1233" s="24" t="str">
        <f t="shared" si="38"/>
        <v/>
      </c>
      <c r="C1233" s="24">
        <f>LEN(Answers!B1232)</f>
        <v>0</v>
      </c>
      <c r="D1233" s="24" t="str">
        <f t="shared" si="39"/>
        <v/>
      </c>
    </row>
    <row r="1234" spans="1:4" x14ac:dyDescent="0.25">
      <c r="A1234" s="27">
        <f>1 + LEN(Answers!B1233) - LEN(SUBSTITUTE(Answers!B1233,CHAR(10),""))</f>
        <v>1</v>
      </c>
      <c r="B1234" s="24" t="str">
        <f t="shared" si="38"/>
        <v/>
      </c>
      <c r="C1234" s="24">
        <f>LEN(Answers!B1233)</f>
        <v>0</v>
      </c>
      <c r="D1234" s="24" t="str">
        <f t="shared" si="39"/>
        <v/>
      </c>
    </row>
    <row r="1235" spans="1:4" x14ac:dyDescent="0.25">
      <c r="A1235" s="27">
        <f>1 + LEN(Answers!B1234) - LEN(SUBSTITUTE(Answers!B1234,CHAR(10),""))</f>
        <v>1</v>
      </c>
      <c r="B1235" s="24" t="str">
        <f t="shared" si="38"/>
        <v/>
      </c>
      <c r="C1235" s="24">
        <f>LEN(Answers!B1234)</f>
        <v>0</v>
      </c>
      <c r="D1235" s="24" t="str">
        <f t="shared" si="39"/>
        <v/>
      </c>
    </row>
    <row r="1236" spans="1:4" x14ac:dyDescent="0.25">
      <c r="A1236" s="27">
        <f>1 + LEN(Answers!B1235) - LEN(SUBSTITUTE(Answers!B1235,CHAR(10),""))</f>
        <v>1</v>
      </c>
      <c r="B1236" s="24" t="str">
        <f t="shared" si="38"/>
        <v/>
      </c>
      <c r="C1236" s="24">
        <f>LEN(Answers!B1235)</f>
        <v>0</v>
      </c>
      <c r="D1236" s="24" t="str">
        <f t="shared" si="39"/>
        <v/>
      </c>
    </row>
    <row r="1237" spans="1:4" x14ac:dyDescent="0.25">
      <c r="A1237" s="27">
        <f>1 + LEN(Answers!B1236) - LEN(SUBSTITUTE(Answers!B1236,CHAR(10),""))</f>
        <v>1</v>
      </c>
      <c r="B1237" s="24" t="str">
        <f t="shared" si="38"/>
        <v/>
      </c>
      <c r="C1237" s="24">
        <f>LEN(Answers!B1236)</f>
        <v>0</v>
      </c>
      <c r="D1237" s="24" t="str">
        <f t="shared" si="39"/>
        <v/>
      </c>
    </row>
    <row r="1238" spans="1:4" x14ac:dyDescent="0.25">
      <c r="A1238" s="27">
        <f>1 + LEN(Answers!B1237) - LEN(SUBSTITUTE(Answers!B1237,CHAR(10),""))</f>
        <v>1</v>
      </c>
      <c r="B1238" s="24" t="str">
        <f t="shared" si="38"/>
        <v/>
      </c>
      <c r="C1238" s="24">
        <f>LEN(Answers!B1237)</f>
        <v>0</v>
      </c>
      <c r="D1238" s="24" t="str">
        <f t="shared" si="39"/>
        <v/>
      </c>
    </row>
    <row r="1239" spans="1:4" x14ac:dyDescent="0.25">
      <c r="A1239" s="27">
        <f>1 + LEN(Answers!B1238) - LEN(SUBSTITUTE(Answers!B1238,CHAR(10),""))</f>
        <v>1</v>
      </c>
      <c r="B1239" s="24" t="str">
        <f t="shared" si="38"/>
        <v/>
      </c>
      <c r="C1239" s="24">
        <f>LEN(Answers!B1238)</f>
        <v>0</v>
      </c>
      <c r="D1239" s="24" t="str">
        <f t="shared" si="39"/>
        <v/>
      </c>
    </row>
    <row r="1240" spans="1:4" x14ac:dyDescent="0.25">
      <c r="A1240" s="27">
        <f>1 + LEN(Answers!B1239) - LEN(SUBSTITUTE(Answers!B1239,CHAR(10),""))</f>
        <v>1</v>
      </c>
      <c r="B1240" s="24" t="str">
        <f t="shared" si="38"/>
        <v/>
      </c>
      <c r="C1240" s="24">
        <f>LEN(Answers!B1239)</f>
        <v>0</v>
      </c>
      <c r="D1240" s="24" t="str">
        <f t="shared" si="39"/>
        <v/>
      </c>
    </row>
    <row r="1241" spans="1:4" x14ac:dyDescent="0.25">
      <c r="A1241" s="27">
        <f>1 + LEN(Answers!B1240) - LEN(SUBSTITUTE(Answers!B1240,CHAR(10),""))</f>
        <v>1</v>
      </c>
      <c r="B1241" s="24" t="str">
        <f t="shared" si="38"/>
        <v/>
      </c>
      <c r="C1241" s="24">
        <f>LEN(Answers!B1240)</f>
        <v>0</v>
      </c>
      <c r="D1241" s="24" t="str">
        <f t="shared" si="39"/>
        <v/>
      </c>
    </row>
    <row r="1242" spans="1:4" x14ac:dyDescent="0.25">
      <c r="A1242" s="27">
        <f>1 + LEN(Answers!B1241) - LEN(SUBSTITUTE(Answers!B1241,CHAR(10),""))</f>
        <v>1</v>
      </c>
      <c r="B1242" s="24" t="str">
        <f t="shared" si="38"/>
        <v/>
      </c>
      <c r="C1242" s="24">
        <f>LEN(Answers!B1241)</f>
        <v>0</v>
      </c>
      <c r="D1242" s="24" t="str">
        <f t="shared" si="39"/>
        <v/>
      </c>
    </row>
    <row r="1243" spans="1:4" x14ac:dyDescent="0.25">
      <c r="A1243" s="27">
        <f>1 + LEN(Answers!B1242) - LEN(SUBSTITUTE(Answers!B1242,CHAR(10),""))</f>
        <v>1</v>
      </c>
      <c r="B1243" s="24" t="str">
        <f t="shared" si="38"/>
        <v/>
      </c>
      <c r="C1243" s="24">
        <f>LEN(Answers!B1242)</f>
        <v>0</v>
      </c>
      <c r="D1243" s="24" t="str">
        <f t="shared" si="39"/>
        <v/>
      </c>
    </row>
    <row r="1244" spans="1:4" x14ac:dyDescent="0.25">
      <c r="A1244" s="27">
        <f>1 + LEN(Answers!B1243) - LEN(SUBSTITUTE(Answers!B1243,CHAR(10),""))</f>
        <v>1</v>
      </c>
      <c r="B1244" s="24" t="str">
        <f t="shared" si="38"/>
        <v/>
      </c>
      <c r="C1244" s="24">
        <f>LEN(Answers!B1243)</f>
        <v>0</v>
      </c>
      <c r="D1244" s="24" t="str">
        <f t="shared" si="39"/>
        <v/>
      </c>
    </row>
    <row r="1245" spans="1:4" x14ac:dyDescent="0.25">
      <c r="A1245" s="27">
        <f>1 + LEN(Answers!B1244) - LEN(SUBSTITUTE(Answers!B1244,CHAR(10),""))</f>
        <v>1</v>
      </c>
      <c r="B1245" s="24" t="str">
        <f t="shared" si="38"/>
        <v/>
      </c>
      <c r="C1245" s="24">
        <f>LEN(Answers!B1244)</f>
        <v>0</v>
      </c>
      <c r="D1245" s="24" t="str">
        <f t="shared" si="39"/>
        <v/>
      </c>
    </row>
    <row r="1246" spans="1:4" x14ac:dyDescent="0.25">
      <c r="A1246" s="27">
        <f>1 + LEN(Answers!B1245) - LEN(SUBSTITUTE(Answers!B1245,CHAR(10),""))</f>
        <v>1</v>
      </c>
      <c r="B1246" s="24" t="str">
        <f t="shared" si="38"/>
        <v/>
      </c>
      <c r="C1246" s="24">
        <f>LEN(Answers!B1245)</f>
        <v>0</v>
      </c>
      <c r="D1246" s="24" t="str">
        <f t="shared" si="39"/>
        <v/>
      </c>
    </row>
    <row r="1247" spans="1:4" x14ac:dyDescent="0.25">
      <c r="A1247" s="27">
        <f>1 + LEN(Answers!B1246) - LEN(SUBSTITUTE(Answers!B1246,CHAR(10),""))</f>
        <v>1</v>
      </c>
      <c r="B1247" s="24" t="str">
        <f t="shared" si="38"/>
        <v/>
      </c>
      <c r="C1247" s="24">
        <f>LEN(Answers!B1246)</f>
        <v>0</v>
      </c>
      <c r="D1247" s="24" t="str">
        <f t="shared" si="39"/>
        <v/>
      </c>
    </row>
    <row r="1248" spans="1:4" x14ac:dyDescent="0.25">
      <c r="A1248" s="27">
        <f>1 + LEN(Answers!B1247) - LEN(SUBSTITUTE(Answers!B1247,CHAR(10),""))</f>
        <v>1</v>
      </c>
      <c r="B1248" s="24" t="str">
        <f t="shared" si="38"/>
        <v/>
      </c>
      <c r="C1248" s="24">
        <f>LEN(Answers!B1247)</f>
        <v>0</v>
      </c>
      <c r="D1248" s="24" t="str">
        <f t="shared" si="39"/>
        <v/>
      </c>
    </row>
    <row r="1249" spans="1:4" x14ac:dyDescent="0.25">
      <c r="A1249" s="27">
        <f>1 + LEN(Answers!B1248) - LEN(SUBSTITUTE(Answers!B1248,CHAR(10),""))</f>
        <v>1</v>
      </c>
      <c r="B1249" s="24" t="str">
        <f t="shared" si="38"/>
        <v/>
      </c>
      <c r="C1249" s="24">
        <f>LEN(Answers!B1248)</f>
        <v>0</v>
      </c>
      <c r="D1249" s="24" t="str">
        <f t="shared" si="39"/>
        <v/>
      </c>
    </row>
    <row r="1250" spans="1:4" x14ac:dyDescent="0.25">
      <c r="A1250" s="27">
        <f>1 + LEN(Answers!B1249) - LEN(SUBSTITUTE(Answers!B1249,CHAR(10),""))</f>
        <v>1</v>
      </c>
      <c r="B1250" s="24" t="str">
        <f t="shared" si="38"/>
        <v/>
      </c>
      <c r="C1250" s="24">
        <f>LEN(Answers!B1249)</f>
        <v>0</v>
      </c>
      <c r="D1250" s="24" t="str">
        <f t="shared" si="39"/>
        <v/>
      </c>
    </row>
    <row r="1251" spans="1:4" x14ac:dyDescent="0.25">
      <c r="A1251" s="27">
        <f>1 + LEN(Answers!B1250) - LEN(SUBSTITUTE(Answers!B1250,CHAR(10),""))</f>
        <v>1</v>
      </c>
      <c r="B1251" s="24" t="str">
        <f t="shared" si="38"/>
        <v/>
      </c>
      <c r="C1251" s="24">
        <f>LEN(Answers!B1250)</f>
        <v>0</v>
      </c>
      <c r="D1251" s="24" t="str">
        <f t="shared" si="39"/>
        <v/>
      </c>
    </row>
    <row r="1252" spans="1:4" x14ac:dyDescent="0.25">
      <c r="A1252" s="27">
        <f>1 + LEN(Answers!B1251) - LEN(SUBSTITUTE(Answers!B1251,CHAR(10),""))</f>
        <v>1</v>
      </c>
      <c r="B1252" s="24" t="str">
        <f t="shared" si="38"/>
        <v/>
      </c>
      <c r="C1252" s="24">
        <f>LEN(Answers!B1251)</f>
        <v>0</v>
      </c>
      <c r="D1252" s="24" t="str">
        <f t="shared" si="39"/>
        <v/>
      </c>
    </row>
    <row r="1253" spans="1:4" x14ac:dyDescent="0.25">
      <c r="A1253" s="27">
        <f>1 + LEN(Answers!B1252) - LEN(SUBSTITUTE(Answers!B1252,CHAR(10),""))</f>
        <v>1</v>
      </c>
      <c r="B1253" s="24" t="str">
        <f t="shared" si="38"/>
        <v/>
      </c>
      <c r="C1253" s="24">
        <f>LEN(Answers!B1252)</f>
        <v>0</v>
      </c>
      <c r="D1253" s="24" t="str">
        <f t="shared" si="39"/>
        <v/>
      </c>
    </row>
    <row r="1254" spans="1:4" x14ac:dyDescent="0.25">
      <c r="A1254" s="27">
        <f>1 + LEN(Answers!B1253) - LEN(SUBSTITUTE(Answers!B1253,CHAR(10),""))</f>
        <v>1</v>
      </c>
      <c r="B1254" s="24" t="str">
        <f t="shared" si="38"/>
        <v/>
      </c>
      <c r="C1254" s="24">
        <f>LEN(Answers!B1253)</f>
        <v>0</v>
      </c>
      <c r="D1254" s="24" t="str">
        <f t="shared" si="39"/>
        <v/>
      </c>
    </row>
    <row r="1255" spans="1:4" x14ac:dyDescent="0.25">
      <c r="A1255" s="27">
        <f>1 + LEN(Answers!B1254) - LEN(SUBSTITUTE(Answers!B1254,CHAR(10),""))</f>
        <v>1</v>
      </c>
      <c r="B1255" s="24" t="str">
        <f t="shared" si="38"/>
        <v/>
      </c>
      <c r="C1255" s="24">
        <f>LEN(Answers!B1254)</f>
        <v>0</v>
      </c>
      <c r="D1255" s="24" t="str">
        <f t="shared" si="39"/>
        <v/>
      </c>
    </row>
    <row r="1256" spans="1:4" x14ac:dyDescent="0.25">
      <c r="A1256" s="27">
        <f>1 + LEN(Answers!B1255) - LEN(SUBSTITUTE(Answers!B1255,CHAR(10),""))</f>
        <v>1</v>
      </c>
      <c r="B1256" s="24" t="str">
        <f t="shared" si="38"/>
        <v/>
      </c>
      <c r="C1256" s="24">
        <f>LEN(Answers!B1255)</f>
        <v>0</v>
      </c>
      <c r="D1256" s="24" t="str">
        <f t="shared" si="39"/>
        <v/>
      </c>
    </row>
    <row r="1257" spans="1:4" x14ac:dyDescent="0.25">
      <c r="A1257" s="27">
        <f>1 + LEN(Answers!B1256) - LEN(SUBSTITUTE(Answers!B1256,CHAR(10),""))</f>
        <v>1</v>
      </c>
      <c r="B1257" s="24" t="str">
        <f t="shared" si="38"/>
        <v/>
      </c>
      <c r="C1257" s="24">
        <f>LEN(Answers!B1256)</f>
        <v>0</v>
      </c>
      <c r="D1257" s="24" t="str">
        <f t="shared" si="39"/>
        <v/>
      </c>
    </row>
    <row r="1258" spans="1:4" x14ac:dyDescent="0.25">
      <c r="A1258" s="27">
        <f>1 + LEN(Answers!B1257) - LEN(SUBSTITUTE(Answers!B1257,CHAR(10),""))</f>
        <v>1</v>
      </c>
      <c r="B1258" s="24" t="str">
        <f t="shared" si="38"/>
        <v/>
      </c>
      <c r="C1258" s="24">
        <f>LEN(Answers!B1257)</f>
        <v>0</v>
      </c>
      <c r="D1258" s="24" t="str">
        <f t="shared" si="39"/>
        <v/>
      </c>
    </row>
    <row r="1259" spans="1:4" x14ac:dyDescent="0.25">
      <c r="A1259" s="27">
        <f>1 + LEN(Answers!B1258) - LEN(SUBSTITUTE(Answers!B1258,CHAR(10),""))</f>
        <v>1</v>
      </c>
      <c r="B1259" s="24" t="str">
        <f t="shared" si="38"/>
        <v/>
      </c>
      <c r="C1259" s="24">
        <f>LEN(Answers!B1258)</f>
        <v>0</v>
      </c>
      <c r="D1259" s="24" t="str">
        <f t="shared" si="39"/>
        <v/>
      </c>
    </row>
    <row r="1260" spans="1:4" x14ac:dyDescent="0.25">
      <c r="A1260" s="27">
        <f>1 + LEN(Answers!B1259) - LEN(SUBSTITUTE(Answers!B1259,CHAR(10),""))</f>
        <v>1</v>
      </c>
      <c r="B1260" s="24" t="str">
        <f t="shared" si="38"/>
        <v/>
      </c>
      <c r="C1260" s="24">
        <f>LEN(Answers!B1259)</f>
        <v>0</v>
      </c>
      <c r="D1260" s="24" t="str">
        <f t="shared" si="39"/>
        <v/>
      </c>
    </row>
    <row r="1261" spans="1:4" x14ac:dyDescent="0.25">
      <c r="A1261" s="27">
        <f>1 + LEN(Answers!B1260) - LEN(SUBSTITUTE(Answers!B1260,CHAR(10),""))</f>
        <v>1</v>
      </c>
      <c r="B1261" s="24" t="str">
        <f t="shared" si="38"/>
        <v/>
      </c>
      <c r="C1261" s="24">
        <f>LEN(Answers!B1260)</f>
        <v>0</v>
      </c>
      <c r="D1261" s="24" t="str">
        <f t="shared" si="39"/>
        <v/>
      </c>
    </row>
    <row r="1262" spans="1:4" x14ac:dyDescent="0.25">
      <c r="A1262" s="27">
        <f>1 + LEN(Answers!B1261) - LEN(SUBSTITUTE(Answers!B1261,CHAR(10),""))</f>
        <v>1</v>
      </c>
      <c r="B1262" s="24" t="str">
        <f t="shared" si="38"/>
        <v/>
      </c>
      <c r="C1262" s="24">
        <f>LEN(Answers!B1261)</f>
        <v>0</v>
      </c>
      <c r="D1262" s="24" t="str">
        <f t="shared" si="39"/>
        <v/>
      </c>
    </row>
    <row r="1263" spans="1:4" x14ac:dyDescent="0.25">
      <c r="A1263" s="27">
        <f>1 + LEN(Answers!B1262) - LEN(SUBSTITUTE(Answers!B1262,CHAR(10),""))</f>
        <v>1</v>
      </c>
      <c r="B1263" s="24" t="str">
        <f t="shared" si="38"/>
        <v/>
      </c>
      <c r="C1263" s="24">
        <f>LEN(Answers!B1262)</f>
        <v>0</v>
      </c>
      <c r="D1263" s="24" t="str">
        <f t="shared" si="39"/>
        <v/>
      </c>
    </row>
    <row r="1264" spans="1:4" x14ac:dyDescent="0.25">
      <c r="A1264" s="27">
        <f>1 + LEN(Answers!B1263) - LEN(SUBSTITUTE(Answers!B1263,CHAR(10),""))</f>
        <v>1</v>
      </c>
      <c r="B1264" s="24" t="str">
        <f t="shared" si="38"/>
        <v/>
      </c>
      <c r="C1264" s="24">
        <f>LEN(Answers!B1263)</f>
        <v>0</v>
      </c>
      <c r="D1264" s="24" t="str">
        <f t="shared" si="39"/>
        <v/>
      </c>
    </row>
    <row r="1265" spans="1:4" x14ac:dyDescent="0.25">
      <c r="A1265" s="27">
        <f>1 + LEN(Answers!B1264) - LEN(SUBSTITUTE(Answers!B1264,CHAR(10),""))</f>
        <v>1</v>
      </c>
      <c r="B1265" s="24" t="str">
        <f t="shared" si="38"/>
        <v/>
      </c>
      <c r="C1265" s="24">
        <f>LEN(Answers!B1264)</f>
        <v>0</v>
      </c>
      <c r="D1265" s="24" t="str">
        <f t="shared" si="39"/>
        <v/>
      </c>
    </row>
    <row r="1266" spans="1:4" x14ac:dyDescent="0.25">
      <c r="A1266" s="27">
        <f>1 + LEN(Answers!B1265) - LEN(SUBSTITUTE(Answers!B1265,CHAR(10),""))</f>
        <v>1</v>
      </c>
      <c r="B1266" s="24" t="str">
        <f t="shared" si="38"/>
        <v/>
      </c>
      <c r="C1266" s="24">
        <f>LEN(Answers!B1265)</f>
        <v>0</v>
      </c>
      <c r="D1266" s="24" t="str">
        <f t="shared" si="39"/>
        <v/>
      </c>
    </row>
    <row r="1267" spans="1:4" x14ac:dyDescent="0.25">
      <c r="A1267" s="27">
        <f>1 + LEN(Answers!B1266) - LEN(SUBSTITUTE(Answers!B1266,CHAR(10),""))</f>
        <v>1</v>
      </c>
      <c r="B1267" s="24" t="str">
        <f t="shared" si="38"/>
        <v/>
      </c>
      <c r="C1267" s="24">
        <f>LEN(Answers!B1266)</f>
        <v>0</v>
      </c>
      <c r="D1267" s="24" t="str">
        <f t="shared" si="39"/>
        <v/>
      </c>
    </row>
    <row r="1268" spans="1:4" x14ac:dyDescent="0.25">
      <c r="A1268" s="27">
        <f>1 + LEN(Answers!B1267) - LEN(SUBSTITUTE(Answers!B1267,CHAR(10),""))</f>
        <v>1</v>
      </c>
      <c r="B1268" s="24" t="str">
        <f t="shared" si="38"/>
        <v/>
      </c>
      <c r="C1268" s="24">
        <f>LEN(Answers!B1267)</f>
        <v>0</v>
      </c>
      <c r="D1268" s="24" t="str">
        <f t="shared" si="39"/>
        <v/>
      </c>
    </row>
    <row r="1269" spans="1:4" x14ac:dyDescent="0.25">
      <c r="A1269" s="27">
        <f>1 + LEN(Answers!B1268) - LEN(SUBSTITUTE(Answers!B1268,CHAR(10),""))</f>
        <v>1</v>
      </c>
      <c r="B1269" s="24" t="str">
        <f t="shared" si="38"/>
        <v/>
      </c>
      <c r="C1269" s="24">
        <f>LEN(Answers!B1268)</f>
        <v>0</v>
      </c>
      <c r="D1269" s="24" t="str">
        <f t="shared" si="39"/>
        <v/>
      </c>
    </row>
    <row r="1270" spans="1:4" x14ac:dyDescent="0.25">
      <c r="A1270" s="27">
        <f>1 + LEN(Answers!B1269) - LEN(SUBSTITUTE(Answers!B1269,CHAR(10),""))</f>
        <v>1</v>
      </c>
      <c r="B1270" s="24" t="str">
        <f t="shared" si="38"/>
        <v/>
      </c>
      <c r="C1270" s="24">
        <f>LEN(Answers!B1269)</f>
        <v>0</v>
      </c>
      <c r="D1270" s="24" t="str">
        <f t="shared" si="39"/>
        <v/>
      </c>
    </row>
    <row r="1271" spans="1:4" x14ac:dyDescent="0.25">
      <c r="A1271" s="27">
        <f>1 + LEN(Answers!B1270) - LEN(SUBSTITUTE(Answers!B1270,CHAR(10),""))</f>
        <v>1</v>
      </c>
      <c r="B1271" s="24" t="str">
        <f t="shared" si="38"/>
        <v/>
      </c>
      <c r="C1271" s="24">
        <f>LEN(Answers!B1270)</f>
        <v>0</v>
      </c>
      <c r="D1271" s="24" t="str">
        <f t="shared" si="39"/>
        <v/>
      </c>
    </row>
    <row r="1272" spans="1:4" x14ac:dyDescent="0.25">
      <c r="A1272" s="27">
        <f>1 + LEN(Answers!B1271) - LEN(SUBSTITUTE(Answers!B1271,CHAR(10),""))</f>
        <v>1</v>
      </c>
      <c r="B1272" s="24" t="str">
        <f t="shared" si="38"/>
        <v/>
      </c>
      <c r="C1272" s="24">
        <f>LEN(Answers!B1271)</f>
        <v>0</v>
      </c>
      <c r="D1272" s="24" t="str">
        <f t="shared" si="39"/>
        <v/>
      </c>
    </row>
    <row r="1273" spans="1:4" x14ac:dyDescent="0.25">
      <c r="A1273" s="27">
        <f>1 + LEN(Answers!B1272) - LEN(SUBSTITUTE(Answers!B1272,CHAR(10),""))</f>
        <v>1</v>
      </c>
      <c r="B1273" s="24" t="str">
        <f t="shared" si="38"/>
        <v/>
      </c>
      <c r="C1273" s="24">
        <f>LEN(Answers!B1272)</f>
        <v>0</v>
      </c>
      <c r="D1273" s="24" t="str">
        <f t="shared" si="39"/>
        <v/>
      </c>
    </row>
    <row r="1274" spans="1:4" x14ac:dyDescent="0.25">
      <c r="A1274" s="27">
        <f>1 + LEN(Answers!B1273) - LEN(SUBSTITUTE(Answers!B1273,CHAR(10),""))</f>
        <v>1</v>
      </c>
      <c r="B1274" s="24" t="str">
        <f t="shared" si="38"/>
        <v/>
      </c>
      <c r="C1274" s="24">
        <f>LEN(Answers!B1273)</f>
        <v>0</v>
      </c>
      <c r="D1274" s="24" t="str">
        <f t="shared" si="39"/>
        <v/>
      </c>
    </row>
    <row r="1275" spans="1:4" x14ac:dyDescent="0.25">
      <c r="A1275" s="27">
        <f>1 + LEN(Answers!B1274) - LEN(SUBSTITUTE(Answers!B1274,CHAR(10),""))</f>
        <v>1</v>
      </c>
      <c r="B1275" s="24" t="str">
        <f t="shared" si="38"/>
        <v/>
      </c>
      <c r="C1275" s="24">
        <f>LEN(Answers!B1274)</f>
        <v>0</v>
      </c>
      <c r="D1275" s="24" t="str">
        <f t="shared" si="39"/>
        <v/>
      </c>
    </row>
    <row r="1276" spans="1:4" x14ac:dyDescent="0.25">
      <c r="A1276" s="27">
        <f>1 + LEN(Answers!B1275) - LEN(SUBSTITUTE(Answers!B1275,CHAR(10),""))</f>
        <v>1</v>
      </c>
      <c r="B1276" s="24" t="str">
        <f t="shared" si="38"/>
        <v/>
      </c>
      <c r="C1276" s="24">
        <f>LEN(Answers!B1275)</f>
        <v>0</v>
      </c>
      <c r="D1276" s="24" t="str">
        <f t="shared" si="39"/>
        <v/>
      </c>
    </row>
    <row r="1277" spans="1:4" x14ac:dyDescent="0.25">
      <c r="A1277" s="27">
        <f>1 + LEN(Answers!B1276) - LEN(SUBSTITUTE(Answers!B1276,CHAR(10),""))</f>
        <v>1</v>
      </c>
      <c r="B1277" s="24" t="str">
        <f t="shared" si="38"/>
        <v/>
      </c>
      <c r="C1277" s="24">
        <f>LEN(Answers!B1276)</f>
        <v>0</v>
      </c>
      <c r="D1277" s="24" t="str">
        <f t="shared" si="39"/>
        <v/>
      </c>
    </row>
    <row r="1278" spans="1:4" x14ac:dyDescent="0.25">
      <c r="A1278" s="27">
        <f>1 + LEN(Answers!B1277) - LEN(SUBSTITUTE(Answers!B1277,CHAR(10),""))</f>
        <v>1</v>
      </c>
      <c r="B1278" s="24" t="str">
        <f t="shared" si="38"/>
        <v/>
      </c>
      <c r="C1278" s="24">
        <f>LEN(Answers!B1277)</f>
        <v>0</v>
      </c>
      <c r="D1278" s="24" t="str">
        <f t="shared" si="39"/>
        <v/>
      </c>
    </row>
    <row r="1279" spans="1:4" x14ac:dyDescent="0.25">
      <c r="A1279" s="27">
        <f>1 + LEN(Answers!B1278) - LEN(SUBSTITUTE(Answers!B1278,CHAR(10),""))</f>
        <v>1</v>
      </c>
      <c r="B1279" s="24" t="str">
        <f t="shared" si="38"/>
        <v/>
      </c>
      <c r="C1279" s="24">
        <f>LEN(Answers!B1278)</f>
        <v>0</v>
      </c>
      <c r="D1279" s="24" t="str">
        <f t="shared" si="39"/>
        <v/>
      </c>
    </row>
    <row r="1280" spans="1:4" x14ac:dyDescent="0.25">
      <c r="A1280" s="27">
        <f>1 + LEN(Answers!B1279) - LEN(SUBSTITUTE(Answers!B1279,CHAR(10),""))</f>
        <v>1</v>
      </c>
      <c r="B1280" s="24" t="str">
        <f t="shared" si="38"/>
        <v/>
      </c>
      <c r="C1280" s="24">
        <f>LEN(Answers!B1279)</f>
        <v>0</v>
      </c>
      <c r="D1280" s="24" t="str">
        <f t="shared" si="39"/>
        <v/>
      </c>
    </row>
    <row r="1281" spans="1:4" x14ac:dyDescent="0.25">
      <c r="A1281" s="27">
        <f>1 + LEN(Answers!B1280) - LEN(SUBSTITUTE(Answers!B1280,CHAR(10),""))</f>
        <v>1</v>
      </c>
      <c r="B1281" s="24" t="str">
        <f t="shared" si="38"/>
        <v/>
      </c>
      <c r="C1281" s="24">
        <f>LEN(Answers!B1280)</f>
        <v>0</v>
      </c>
      <c r="D1281" s="24" t="str">
        <f t="shared" si="39"/>
        <v/>
      </c>
    </row>
    <row r="1282" spans="1:4" x14ac:dyDescent="0.25">
      <c r="A1282" s="27">
        <f>1 + LEN(Answers!B1281) - LEN(SUBSTITUTE(Answers!B1281,CHAR(10),""))</f>
        <v>1</v>
      </c>
      <c r="B1282" s="24" t="str">
        <f t="shared" si="38"/>
        <v/>
      </c>
      <c r="C1282" s="24">
        <f>LEN(Answers!B1281)</f>
        <v>0</v>
      </c>
      <c r="D1282" s="24" t="str">
        <f t="shared" si="39"/>
        <v/>
      </c>
    </row>
    <row r="1283" spans="1:4" x14ac:dyDescent="0.25">
      <c r="A1283" s="27">
        <f>1 + LEN(Answers!B1282) - LEN(SUBSTITUTE(Answers!B1282,CHAR(10),""))</f>
        <v>1</v>
      </c>
      <c r="B1283" s="24" t="str">
        <f t="shared" si="38"/>
        <v/>
      </c>
      <c r="C1283" s="24">
        <f>LEN(Answers!B1282)</f>
        <v>0</v>
      </c>
      <c r="D1283" s="24" t="str">
        <f t="shared" si="39"/>
        <v/>
      </c>
    </row>
    <row r="1284" spans="1:4" x14ac:dyDescent="0.25">
      <c r="A1284" s="27">
        <f>1 + LEN(Answers!B1283) - LEN(SUBSTITUTE(Answers!B1283,CHAR(10),""))</f>
        <v>1</v>
      </c>
      <c r="B1284" s="24" t="str">
        <f t="shared" ref="B1284:B1347" si="40">IF(A1284&gt;4,"alert","")</f>
        <v/>
      </c>
      <c r="C1284" s="24">
        <f>LEN(Answers!B1283)</f>
        <v>0</v>
      </c>
      <c r="D1284" s="24" t="str">
        <f t="shared" ref="D1284:D1347" si="41">IF(C1284&gt;120,"alert","")</f>
        <v/>
      </c>
    </row>
    <row r="1285" spans="1:4" x14ac:dyDescent="0.25">
      <c r="A1285" s="27">
        <f>1 + LEN(Answers!B1284) - LEN(SUBSTITUTE(Answers!B1284,CHAR(10),""))</f>
        <v>1</v>
      </c>
      <c r="B1285" s="24" t="str">
        <f t="shared" si="40"/>
        <v/>
      </c>
      <c r="C1285" s="24">
        <f>LEN(Answers!B1284)</f>
        <v>0</v>
      </c>
      <c r="D1285" s="24" t="str">
        <f t="shared" si="41"/>
        <v/>
      </c>
    </row>
    <row r="1286" spans="1:4" x14ac:dyDescent="0.25">
      <c r="A1286" s="27">
        <f>1 + LEN(Answers!B1285) - LEN(SUBSTITUTE(Answers!B1285,CHAR(10),""))</f>
        <v>1</v>
      </c>
      <c r="B1286" s="24" t="str">
        <f t="shared" si="40"/>
        <v/>
      </c>
      <c r="C1286" s="24">
        <f>LEN(Answers!B1285)</f>
        <v>0</v>
      </c>
      <c r="D1286" s="24" t="str">
        <f t="shared" si="41"/>
        <v/>
      </c>
    </row>
    <row r="1287" spans="1:4" x14ac:dyDescent="0.25">
      <c r="A1287" s="27">
        <f>1 + LEN(Answers!B1286) - LEN(SUBSTITUTE(Answers!B1286,CHAR(10),""))</f>
        <v>1</v>
      </c>
      <c r="B1287" s="24" t="str">
        <f t="shared" si="40"/>
        <v/>
      </c>
      <c r="C1287" s="24">
        <f>LEN(Answers!B1286)</f>
        <v>0</v>
      </c>
      <c r="D1287" s="24" t="str">
        <f t="shared" si="41"/>
        <v/>
      </c>
    </row>
    <row r="1288" spans="1:4" x14ac:dyDescent="0.25">
      <c r="A1288" s="27">
        <f>1 + LEN(Answers!B1287) - LEN(SUBSTITUTE(Answers!B1287,CHAR(10),""))</f>
        <v>1</v>
      </c>
      <c r="B1288" s="24" t="str">
        <f t="shared" si="40"/>
        <v/>
      </c>
      <c r="C1288" s="24">
        <f>LEN(Answers!B1287)</f>
        <v>0</v>
      </c>
      <c r="D1288" s="24" t="str">
        <f t="shared" si="41"/>
        <v/>
      </c>
    </row>
    <row r="1289" spans="1:4" x14ac:dyDescent="0.25">
      <c r="A1289" s="27">
        <f>1 + LEN(Answers!B1288) - LEN(SUBSTITUTE(Answers!B1288,CHAR(10),""))</f>
        <v>1</v>
      </c>
      <c r="B1289" s="24" t="str">
        <f t="shared" si="40"/>
        <v/>
      </c>
      <c r="C1289" s="24">
        <f>LEN(Answers!B1288)</f>
        <v>0</v>
      </c>
      <c r="D1289" s="24" t="str">
        <f t="shared" si="41"/>
        <v/>
      </c>
    </row>
    <row r="1290" spans="1:4" x14ac:dyDescent="0.25">
      <c r="A1290" s="27">
        <f>1 + LEN(Answers!B1289) - LEN(SUBSTITUTE(Answers!B1289,CHAR(10),""))</f>
        <v>1</v>
      </c>
      <c r="B1290" s="24" t="str">
        <f t="shared" si="40"/>
        <v/>
      </c>
      <c r="C1290" s="24">
        <f>LEN(Answers!B1289)</f>
        <v>0</v>
      </c>
      <c r="D1290" s="24" t="str">
        <f t="shared" si="41"/>
        <v/>
      </c>
    </row>
    <row r="1291" spans="1:4" x14ac:dyDescent="0.25">
      <c r="A1291" s="27">
        <f>1 + LEN(Answers!B1290) - LEN(SUBSTITUTE(Answers!B1290,CHAR(10),""))</f>
        <v>1</v>
      </c>
      <c r="B1291" s="24" t="str">
        <f t="shared" si="40"/>
        <v/>
      </c>
      <c r="C1291" s="24">
        <f>LEN(Answers!B1290)</f>
        <v>0</v>
      </c>
      <c r="D1291" s="24" t="str">
        <f t="shared" si="41"/>
        <v/>
      </c>
    </row>
    <row r="1292" spans="1:4" x14ac:dyDescent="0.25">
      <c r="A1292" s="27">
        <f>1 + LEN(Answers!B1291) - LEN(SUBSTITUTE(Answers!B1291,CHAR(10),""))</f>
        <v>1</v>
      </c>
      <c r="B1292" s="24" t="str">
        <f t="shared" si="40"/>
        <v/>
      </c>
      <c r="C1292" s="24">
        <f>LEN(Answers!B1291)</f>
        <v>0</v>
      </c>
      <c r="D1292" s="24" t="str">
        <f t="shared" si="41"/>
        <v/>
      </c>
    </row>
    <row r="1293" spans="1:4" x14ac:dyDescent="0.25">
      <c r="A1293" s="27">
        <f>1 + LEN(Answers!B1292) - LEN(SUBSTITUTE(Answers!B1292,CHAR(10),""))</f>
        <v>1</v>
      </c>
      <c r="B1293" s="24" t="str">
        <f t="shared" si="40"/>
        <v/>
      </c>
      <c r="C1293" s="24">
        <f>LEN(Answers!B1292)</f>
        <v>0</v>
      </c>
      <c r="D1293" s="24" t="str">
        <f t="shared" si="41"/>
        <v/>
      </c>
    </row>
    <row r="1294" spans="1:4" x14ac:dyDescent="0.25">
      <c r="A1294" s="27">
        <f>1 + LEN(Answers!B1293) - LEN(SUBSTITUTE(Answers!B1293,CHAR(10),""))</f>
        <v>1</v>
      </c>
      <c r="B1294" s="24" t="str">
        <f t="shared" si="40"/>
        <v/>
      </c>
      <c r="C1294" s="24">
        <f>LEN(Answers!B1293)</f>
        <v>0</v>
      </c>
      <c r="D1294" s="24" t="str">
        <f t="shared" si="41"/>
        <v/>
      </c>
    </row>
    <row r="1295" spans="1:4" x14ac:dyDescent="0.25">
      <c r="A1295" s="27">
        <f>1 + LEN(Answers!B1294) - LEN(SUBSTITUTE(Answers!B1294,CHAR(10),""))</f>
        <v>1</v>
      </c>
      <c r="B1295" s="24" t="str">
        <f t="shared" si="40"/>
        <v/>
      </c>
      <c r="C1295" s="24">
        <f>LEN(Answers!B1294)</f>
        <v>0</v>
      </c>
      <c r="D1295" s="24" t="str">
        <f t="shared" si="41"/>
        <v/>
      </c>
    </row>
    <row r="1296" spans="1:4" x14ac:dyDescent="0.25">
      <c r="A1296" s="27">
        <f>1 + LEN(Answers!B1295) - LEN(SUBSTITUTE(Answers!B1295,CHAR(10),""))</f>
        <v>1</v>
      </c>
      <c r="B1296" s="24" t="str">
        <f t="shared" si="40"/>
        <v/>
      </c>
      <c r="C1296" s="24">
        <f>LEN(Answers!B1295)</f>
        <v>0</v>
      </c>
      <c r="D1296" s="24" t="str">
        <f t="shared" si="41"/>
        <v/>
      </c>
    </row>
    <row r="1297" spans="1:4" x14ac:dyDescent="0.25">
      <c r="A1297" s="27">
        <f>1 + LEN(Answers!B1296) - LEN(SUBSTITUTE(Answers!B1296,CHAR(10),""))</f>
        <v>1</v>
      </c>
      <c r="B1297" s="24" t="str">
        <f t="shared" si="40"/>
        <v/>
      </c>
      <c r="C1297" s="24">
        <f>LEN(Answers!B1296)</f>
        <v>0</v>
      </c>
      <c r="D1297" s="24" t="str">
        <f t="shared" si="41"/>
        <v/>
      </c>
    </row>
    <row r="1298" spans="1:4" x14ac:dyDescent="0.25">
      <c r="A1298" s="27">
        <f>1 + LEN(Answers!B1297) - LEN(SUBSTITUTE(Answers!B1297,CHAR(10),""))</f>
        <v>1</v>
      </c>
      <c r="B1298" s="24" t="str">
        <f t="shared" si="40"/>
        <v/>
      </c>
      <c r="C1298" s="24">
        <f>LEN(Answers!B1297)</f>
        <v>0</v>
      </c>
      <c r="D1298" s="24" t="str">
        <f t="shared" si="41"/>
        <v/>
      </c>
    </row>
    <row r="1299" spans="1:4" x14ac:dyDescent="0.25">
      <c r="A1299" s="27">
        <f>1 + LEN(Answers!B1298) - LEN(SUBSTITUTE(Answers!B1298,CHAR(10),""))</f>
        <v>1</v>
      </c>
      <c r="B1299" s="24" t="str">
        <f t="shared" si="40"/>
        <v/>
      </c>
      <c r="C1299" s="24">
        <f>LEN(Answers!B1298)</f>
        <v>0</v>
      </c>
      <c r="D1299" s="24" t="str">
        <f t="shared" si="41"/>
        <v/>
      </c>
    </row>
    <row r="1300" spans="1:4" x14ac:dyDescent="0.25">
      <c r="A1300" s="27">
        <f>1 + LEN(Answers!B1299) - LEN(SUBSTITUTE(Answers!B1299,CHAR(10),""))</f>
        <v>1</v>
      </c>
      <c r="B1300" s="24" t="str">
        <f t="shared" si="40"/>
        <v/>
      </c>
      <c r="C1300" s="24">
        <f>LEN(Answers!B1299)</f>
        <v>0</v>
      </c>
      <c r="D1300" s="24" t="str">
        <f t="shared" si="41"/>
        <v/>
      </c>
    </row>
    <row r="1301" spans="1:4" x14ac:dyDescent="0.25">
      <c r="A1301" s="27">
        <f>1 + LEN(Answers!B1300) - LEN(SUBSTITUTE(Answers!B1300,CHAR(10),""))</f>
        <v>1</v>
      </c>
      <c r="B1301" s="24" t="str">
        <f t="shared" si="40"/>
        <v/>
      </c>
      <c r="C1301" s="24">
        <f>LEN(Answers!B1300)</f>
        <v>0</v>
      </c>
      <c r="D1301" s="24" t="str">
        <f t="shared" si="41"/>
        <v/>
      </c>
    </row>
    <row r="1302" spans="1:4" x14ac:dyDescent="0.25">
      <c r="A1302" s="27">
        <f>1 + LEN(Answers!B1301) - LEN(SUBSTITUTE(Answers!B1301,CHAR(10),""))</f>
        <v>1</v>
      </c>
      <c r="B1302" s="24" t="str">
        <f t="shared" si="40"/>
        <v/>
      </c>
      <c r="C1302" s="24">
        <f>LEN(Answers!B1301)</f>
        <v>0</v>
      </c>
      <c r="D1302" s="24" t="str">
        <f t="shared" si="41"/>
        <v/>
      </c>
    </row>
    <row r="1303" spans="1:4" x14ac:dyDescent="0.25">
      <c r="A1303" s="27">
        <f>1 + LEN(Answers!B1302) - LEN(SUBSTITUTE(Answers!B1302,CHAR(10),""))</f>
        <v>1</v>
      </c>
      <c r="B1303" s="24" t="str">
        <f t="shared" si="40"/>
        <v/>
      </c>
      <c r="C1303" s="24">
        <f>LEN(Answers!B1302)</f>
        <v>0</v>
      </c>
      <c r="D1303" s="24" t="str">
        <f t="shared" si="41"/>
        <v/>
      </c>
    </row>
    <row r="1304" spans="1:4" x14ac:dyDescent="0.25">
      <c r="A1304" s="27">
        <f>1 + LEN(Answers!B1303) - LEN(SUBSTITUTE(Answers!B1303,CHAR(10),""))</f>
        <v>1</v>
      </c>
      <c r="B1304" s="24" t="str">
        <f t="shared" si="40"/>
        <v/>
      </c>
      <c r="C1304" s="24">
        <f>LEN(Answers!B1303)</f>
        <v>0</v>
      </c>
      <c r="D1304" s="24" t="str">
        <f t="shared" si="41"/>
        <v/>
      </c>
    </row>
    <row r="1305" spans="1:4" x14ac:dyDescent="0.25">
      <c r="A1305" s="27">
        <f>1 + LEN(Answers!B1304) - LEN(SUBSTITUTE(Answers!B1304,CHAR(10),""))</f>
        <v>1</v>
      </c>
      <c r="B1305" s="24" t="str">
        <f t="shared" si="40"/>
        <v/>
      </c>
      <c r="C1305" s="24">
        <f>LEN(Answers!B1304)</f>
        <v>0</v>
      </c>
      <c r="D1305" s="24" t="str">
        <f t="shared" si="41"/>
        <v/>
      </c>
    </row>
    <row r="1306" spans="1:4" x14ac:dyDescent="0.25">
      <c r="A1306" s="27">
        <f>1 + LEN(Answers!B1305) - LEN(SUBSTITUTE(Answers!B1305,CHAR(10),""))</f>
        <v>1</v>
      </c>
      <c r="B1306" s="24" t="str">
        <f t="shared" si="40"/>
        <v/>
      </c>
      <c r="C1306" s="24">
        <f>LEN(Answers!B1305)</f>
        <v>0</v>
      </c>
      <c r="D1306" s="24" t="str">
        <f t="shared" si="41"/>
        <v/>
      </c>
    </row>
    <row r="1307" spans="1:4" x14ac:dyDescent="0.25">
      <c r="A1307" s="27">
        <f>1 + LEN(Answers!B1306) - LEN(SUBSTITUTE(Answers!B1306,CHAR(10),""))</f>
        <v>1</v>
      </c>
      <c r="B1307" s="24" t="str">
        <f t="shared" si="40"/>
        <v/>
      </c>
      <c r="C1307" s="24">
        <f>LEN(Answers!B1306)</f>
        <v>0</v>
      </c>
      <c r="D1307" s="24" t="str">
        <f t="shared" si="41"/>
        <v/>
      </c>
    </row>
    <row r="1308" spans="1:4" x14ac:dyDescent="0.25">
      <c r="A1308" s="27">
        <f>1 + LEN(Answers!B1307) - LEN(SUBSTITUTE(Answers!B1307,CHAR(10),""))</f>
        <v>1</v>
      </c>
      <c r="B1308" s="24" t="str">
        <f t="shared" si="40"/>
        <v/>
      </c>
      <c r="C1308" s="24">
        <f>LEN(Answers!B1307)</f>
        <v>0</v>
      </c>
      <c r="D1308" s="24" t="str">
        <f t="shared" si="41"/>
        <v/>
      </c>
    </row>
    <row r="1309" spans="1:4" x14ac:dyDescent="0.25">
      <c r="A1309" s="27">
        <f>1 + LEN(Answers!B1308) - LEN(SUBSTITUTE(Answers!B1308,CHAR(10),""))</f>
        <v>1</v>
      </c>
      <c r="B1309" s="24" t="str">
        <f t="shared" si="40"/>
        <v/>
      </c>
      <c r="C1309" s="24">
        <f>LEN(Answers!B1308)</f>
        <v>0</v>
      </c>
      <c r="D1309" s="24" t="str">
        <f t="shared" si="41"/>
        <v/>
      </c>
    </row>
    <row r="1310" spans="1:4" x14ac:dyDescent="0.25">
      <c r="A1310" s="27">
        <f>1 + LEN(Answers!B1309) - LEN(SUBSTITUTE(Answers!B1309,CHAR(10),""))</f>
        <v>1</v>
      </c>
      <c r="B1310" s="24" t="str">
        <f t="shared" si="40"/>
        <v/>
      </c>
      <c r="C1310" s="24">
        <f>LEN(Answers!B1309)</f>
        <v>0</v>
      </c>
      <c r="D1310" s="24" t="str">
        <f t="shared" si="41"/>
        <v/>
      </c>
    </row>
    <row r="1311" spans="1:4" x14ac:dyDescent="0.25">
      <c r="A1311" s="27">
        <f>1 + LEN(Answers!B1310) - LEN(SUBSTITUTE(Answers!B1310,CHAR(10),""))</f>
        <v>1</v>
      </c>
      <c r="B1311" s="24" t="str">
        <f t="shared" si="40"/>
        <v/>
      </c>
      <c r="C1311" s="24">
        <f>LEN(Answers!B1310)</f>
        <v>0</v>
      </c>
      <c r="D1311" s="24" t="str">
        <f t="shared" si="41"/>
        <v/>
      </c>
    </row>
    <row r="1312" spans="1:4" x14ac:dyDescent="0.25">
      <c r="A1312" s="27">
        <f>1 + LEN(Answers!B1311) - LEN(SUBSTITUTE(Answers!B1311,CHAR(10),""))</f>
        <v>1</v>
      </c>
      <c r="B1312" s="24" t="str">
        <f t="shared" si="40"/>
        <v/>
      </c>
      <c r="C1312" s="24">
        <f>LEN(Answers!B1311)</f>
        <v>0</v>
      </c>
      <c r="D1312" s="24" t="str">
        <f t="shared" si="41"/>
        <v/>
      </c>
    </row>
    <row r="1313" spans="1:4" x14ac:dyDescent="0.25">
      <c r="A1313" s="27">
        <f>1 + LEN(Answers!B1312) - LEN(SUBSTITUTE(Answers!B1312,CHAR(10),""))</f>
        <v>1</v>
      </c>
      <c r="B1313" s="24" t="str">
        <f t="shared" si="40"/>
        <v/>
      </c>
      <c r="C1313" s="24">
        <f>LEN(Answers!B1312)</f>
        <v>0</v>
      </c>
      <c r="D1313" s="24" t="str">
        <f t="shared" si="41"/>
        <v/>
      </c>
    </row>
    <row r="1314" spans="1:4" x14ac:dyDescent="0.25">
      <c r="A1314" s="27">
        <f>1 + LEN(Answers!B1313) - LEN(SUBSTITUTE(Answers!B1313,CHAR(10),""))</f>
        <v>1</v>
      </c>
      <c r="B1314" s="24" t="str">
        <f t="shared" si="40"/>
        <v/>
      </c>
      <c r="C1314" s="24">
        <f>LEN(Answers!B1313)</f>
        <v>0</v>
      </c>
      <c r="D1314" s="24" t="str">
        <f t="shared" si="41"/>
        <v/>
      </c>
    </row>
    <row r="1315" spans="1:4" x14ac:dyDescent="0.25">
      <c r="A1315" s="27">
        <f>1 + LEN(Answers!B1314) - LEN(SUBSTITUTE(Answers!B1314,CHAR(10),""))</f>
        <v>1</v>
      </c>
      <c r="B1315" s="24" t="str">
        <f t="shared" si="40"/>
        <v/>
      </c>
      <c r="C1315" s="24">
        <f>LEN(Answers!B1314)</f>
        <v>0</v>
      </c>
      <c r="D1315" s="24" t="str">
        <f t="shared" si="41"/>
        <v/>
      </c>
    </row>
    <row r="1316" spans="1:4" x14ac:dyDescent="0.25">
      <c r="A1316" s="27">
        <f>1 + LEN(Answers!B1315) - LEN(SUBSTITUTE(Answers!B1315,CHAR(10),""))</f>
        <v>1</v>
      </c>
      <c r="B1316" s="24" t="str">
        <f t="shared" si="40"/>
        <v/>
      </c>
      <c r="C1316" s="24">
        <f>LEN(Answers!B1315)</f>
        <v>0</v>
      </c>
      <c r="D1316" s="24" t="str">
        <f t="shared" si="41"/>
        <v/>
      </c>
    </row>
    <row r="1317" spans="1:4" x14ac:dyDescent="0.25">
      <c r="A1317" s="27">
        <f>1 + LEN(Answers!B1316) - LEN(SUBSTITUTE(Answers!B1316,CHAR(10),""))</f>
        <v>1</v>
      </c>
      <c r="B1317" s="24" t="str">
        <f t="shared" si="40"/>
        <v/>
      </c>
      <c r="C1317" s="24">
        <f>LEN(Answers!B1316)</f>
        <v>0</v>
      </c>
      <c r="D1317" s="24" t="str">
        <f t="shared" si="41"/>
        <v/>
      </c>
    </row>
    <row r="1318" spans="1:4" x14ac:dyDescent="0.25">
      <c r="A1318" s="27">
        <f>1 + LEN(Answers!B1317) - LEN(SUBSTITUTE(Answers!B1317,CHAR(10),""))</f>
        <v>1</v>
      </c>
      <c r="B1318" s="24" t="str">
        <f t="shared" si="40"/>
        <v/>
      </c>
      <c r="C1318" s="24">
        <f>LEN(Answers!B1317)</f>
        <v>0</v>
      </c>
      <c r="D1318" s="24" t="str">
        <f t="shared" si="41"/>
        <v/>
      </c>
    </row>
    <row r="1319" spans="1:4" x14ac:dyDescent="0.25">
      <c r="A1319" s="27">
        <f>1 + LEN(Answers!B1318) - LEN(SUBSTITUTE(Answers!B1318,CHAR(10),""))</f>
        <v>1</v>
      </c>
      <c r="B1319" s="24" t="str">
        <f t="shared" si="40"/>
        <v/>
      </c>
      <c r="C1319" s="24">
        <f>LEN(Answers!B1318)</f>
        <v>0</v>
      </c>
      <c r="D1319" s="24" t="str">
        <f t="shared" si="41"/>
        <v/>
      </c>
    </row>
    <row r="1320" spans="1:4" x14ac:dyDescent="0.25">
      <c r="A1320" s="27">
        <f>1 + LEN(Answers!B1319) - LEN(SUBSTITUTE(Answers!B1319,CHAR(10),""))</f>
        <v>1</v>
      </c>
      <c r="B1320" s="24" t="str">
        <f t="shared" si="40"/>
        <v/>
      </c>
      <c r="C1320" s="24">
        <f>LEN(Answers!B1319)</f>
        <v>0</v>
      </c>
      <c r="D1320" s="24" t="str">
        <f t="shared" si="41"/>
        <v/>
      </c>
    </row>
    <row r="1321" spans="1:4" x14ac:dyDescent="0.25">
      <c r="A1321" s="27">
        <f>1 + LEN(Answers!B1320) - LEN(SUBSTITUTE(Answers!B1320,CHAR(10),""))</f>
        <v>1</v>
      </c>
      <c r="B1321" s="24" t="str">
        <f t="shared" si="40"/>
        <v/>
      </c>
      <c r="C1321" s="24">
        <f>LEN(Answers!B1320)</f>
        <v>0</v>
      </c>
      <c r="D1321" s="24" t="str">
        <f t="shared" si="41"/>
        <v/>
      </c>
    </row>
    <row r="1322" spans="1:4" x14ac:dyDescent="0.25">
      <c r="A1322" s="27">
        <f>1 + LEN(Answers!B1321) - LEN(SUBSTITUTE(Answers!B1321,CHAR(10),""))</f>
        <v>1</v>
      </c>
      <c r="B1322" s="24" t="str">
        <f t="shared" si="40"/>
        <v/>
      </c>
      <c r="C1322" s="24">
        <f>LEN(Answers!B1321)</f>
        <v>0</v>
      </c>
      <c r="D1322" s="24" t="str">
        <f t="shared" si="41"/>
        <v/>
      </c>
    </row>
    <row r="1323" spans="1:4" x14ac:dyDescent="0.25">
      <c r="A1323" s="27">
        <f>1 + LEN(Answers!B1322) - LEN(SUBSTITUTE(Answers!B1322,CHAR(10),""))</f>
        <v>1</v>
      </c>
      <c r="B1323" s="24" t="str">
        <f t="shared" si="40"/>
        <v/>
      </c>
      <c r="C1323" s="24">
        <f>LEN(Answers!B1322)</f>
        <v>0</v>
      </c>
      <c r="D1323" s="24" t="str">
        <f t="shared" si="41"/>
        <v/>
      </c>
    </row>
    <row r="1324" spans="1:4" x14ac:dyDescent="0.25">
      <c r="A1324" s="27">
        <f>1 + LEN(Answers!B1323) - LEN(SUBSTITUTE(Answers!B1323,CHAR(10),""))</f>
        <v>1</v>
      </c>
      <c r="B1324" s="24" t="str">
        <f t="shared" si="40"/>
        <v/>
      </c>
      <c r="C1324" s="24">
        <f>LEN(Answers!B1323)</f>
        <v>0</v>
      </c>
      <c r="D1324" s="24" t="str">
        <f t="shared" si="41"/>
        <v/>
      </c>
    </row>
    <row r="1325" spans="1:4" x14ac:dyDescent="0.25">
      <c r="A1325" s="27">
        <f>1 + LEN(Answers!B1324) - LEN(SUBSTITUTE(Answers!B1324,CHAR(10),""))</f>
        <v>1</v>
      </c>
      <c r="B1325" s="24" t="str">
        <f t="shared" si="40"/>
        <v/>
      </c>
      <c r="C1325" s="24">
        <f>LEN(Answers!B1324)</f>
        <v>0</v>
      </c>
      <c r="D1325" s="24" t="str">
        <f t="shared" si="41"/>
        <v/>
      </c>
    </row>
    <row r="1326" spans="1:4" x14ac:dyDescent="0.25">
      <c r="A1326" s="27">
        <f>1 + LEN(Answers!B1325) - LEN(SUBSTITUTE(Answers!B1325,CHAR(10),""))</f>
        <v>1</v>
      </c>
      <c r="B1326" s="24" t="str">
        <f t="shared" si="40"/>
        <v/>
      </c>
      <c r="C1326" s="24">
        <f>LEN(Answers!B1325)</f>
        <v>0</v>
      </c>
      <c r="D1326" s="24" t="str">
        <f t="shared" si="41"/>
        <v/>
      </c>
    </row>
    <row r="1327" spans="1:4" x14ac:dyDescent="0.25">
      <c r="A1327" s="27">
        <f>1 + LEN(Answers!B1326) - LEN(SUBSTITUTE(Answers!B1326,CHAR(10),""))</f>
        <v>1</v>
      </c>
      <c r="B1327" s="24" t="str">
        <f t="shared" si="40"/>
        <v/>
      </c>
      <c r="C1327" s="24">
        <f>LEN(Answers!B1326)</f>
        <v>0</v>
      </c>
      <c r="D1327" s="24" t="str">
        <f t="shared" si="41"/>
        <v/>
      </c>
    </row>
    <row r="1328" spans="1:4" x14ac:dyDescent="0.25">
      <c r="A1328" s="27">
        <f>1 + LEN(Answers!B1327) - LEN(SUBSTITUTE(Answers!B1327,CHAR(10),""))</f>
        <v>1</v>
      </c>
      <c r="B1328" s="24" t="str">
        <f t="shared" si="40"/>
        <v/>
      </c>
      <c r="C1328" s="24">
        <f>LEN(Answers!B1327)</f>
        <v>0</v>
      </c>
      <c r="D1328" s="24" t="str">
        <f t="shared" si="41"/>
        <v/>
      </c>
    </row>
    <row r="1329" spans="1:4" x14ac:dyDescent="0.25">
      <c r="A1329" s="27">
        <f>1 + LEN(Answers!B1328) - LEN(SUBSTITUTE(Answers!B1328,CHAR(10),""))</f>
        <v>1</v>
      </c>
      <c r="B1329" s="24" t="str">
        <f t="shared" si="40"/>
        <v/>
      </c>
      <c r="C1329" s="24">
        <f>LEN(Answers!B1328)</f>
        <v>0</v>
      </c>
      <c r="D1329" s="24" t="str">
        <f t="shared" si="41"/>
        <v/>
      </c>
    </row>
    <row r="1330" spans="1:4" x14ac:dyDescent="0.25">
      <c r="A1330" s="27">
        <f>1 + LEN(Answers!B1329) - LEN(SUBSTITUTE(Answers!B1329,CHAR(10),""))</f>
        <v>1</v>
      </c>
      <c r="B1330" s="24" t="str">
        <f t="shared" si="40"/>
        <v/>
      </c>
      <c r="C1330" s="24">
        <f>LEN(Answers!B1329)</f>
        <v>0</v>
      </c>
      <c r="D1330" s="24" t="str">
        <f t="shared" si="41"/>
        <v/>
      </c>
    </row>
    <row r="1331" spans="1:4" x14ac:dyDescent="0.25">
      <c r="A1331" s="27">
        <f>1 + LEN(Answers!B1330) - LEN(SUBSTITUTE(Answers!B1330,CHAR(10),""))</f>
        <v>1</v>
      </c>
      <c r="B1331" s="24" t="str">
        <f t="shared" si="40"/>
        <v/>
      </c>
      <c r="C1331" s="24">
        <f>LEN(Answers!B1330)</f>
        <v>0</v>
      </c>
      <c r="D1331" s="24" t="str">
        <f t="shared" si="41"/>
        <v/>
      </c>
    </row>
    <row r="1332" spans="1:4" x14ac:dyDescent="0.25">
      <c r="A1332" s="27">
        <f>1 + LEN(Answers!B1331) - LEN(SUBSTITUTE(Answers!B1331,CHAR(10),""))</f>
        <v>1</v>
      </c>
      <c r="B1332" s="24" t="str">
        <f t="shared" si="40"/>
        <v/>
      </c>
      <c r="C1332" s="24">
        <f>LEN(Answers!B1331)</f>
        <v>0</v>
      </c>
      <c r="D1332" s="24" t="str">
        <f t="shared" si="41"/>
        <v/>
      </c>
    </row>
    <row r="1333" spans="1:4" x14ac:dyDescent="0.25">
      <c r="A1333" s="27">
        <f>1 + LEN(Answers!B1332) - LEN(SUBSTITUTE(Answers!B1332,CHAR(10),""))</f>
        <v>1</v>
      </c>
      <c r="B1333" s="24" t="str">
        <f t="shared" si="40"/>
        <v/>
      </c>
      <c r="C1333" s="24">
        <f>LEN(Answers!B1332)</f>
        <v>0</v>
      </c>
      <c r="D1333" s="24" t="str">
        <f t="shared" si="41"/>
        <v/>
      </c>
    </row>
    <row r="1334" spans="1:4" x14ac:dyDescent="0.25">
      <c r="A1334" s="27">
        <f>1 + LEN(Answers!B1333) - LEN(SUBSTITUTE(Answers!B1333,CHAR(10),""))</f>
        <v>1</v>
      </c>
      <c r="B1334" s="24" t="str">
        <f t="shared" si="40"/>
        <v/>
      </c>
      <c r="C1334" s="24">
        <f>LEN(Answers!B1333)</f>
        <v>0</v>
      </c>
      <c r="D1334" s="24" t="str">
        <f t="shared" si="41"/>
        <v/>
      </c>
    </row>
    <row r="1335" spans="1:4" x14ac:dyDescent="0.25">
      <c r="A1335" s="27">
        <f>1 + LEN(Answers!B1334) - LEN(SUBSTITUTE(Answers!B1334,CHAR(10),""))</f>
        <v>1</v>
      </c>
      <c r="B1335" s="24" t="str">
        <f t="shared" si="40"/>
        <v/>
      </c>
      <c r="C1335" s="24">
        <f>LEN(Answers!B1334)</f>
        <v>0</v>
      </c>
      <c r="D1335" s="24" t="str">
        <f t="shared" si="41"/>
        <v/>
      </c>
    </row>
    <row r="1336" spans="1:4" x14ac:dyDescent="0.25">
      <c r="A1336" s="27">
        <f>1 + LEN(Answers!B1335) - LEN(SUBSTITUTE(Answers!B1335,CHAR(10),""))</f>
        <v>1</v>
      </c>
      <c r="B1336" s="24" t="str">
        <f t="shared" si="40"/>
        <v/>
      </c>
      <c r="C1336" s="24">
        <f>LEN(Answers!B1335)</f>
        <v>0</v>
      </c>
      <c r="D1336" s="24" t="str">
        <f t="shared" si="41"/>
        <v/>
      </c>
    </row>
    <row r="1337" spans="1:4" x14ac:dyDescent="0.25">
      <c r="A1337" s="27">
        <f>1 + LEN(Answers!B1336) - LEN(SUBSTITUTE(Answers!B1336,CHAR(10),""))</f>
        <v>1</v>
      </c>
      <c r="B1337" s="24" t="str">
        <f t="shared" si="40"/>
        <v/>
      </c>
      <c r="C1337" s="24">
        <f>LEN(Answers!B1336)</f>
        <v>0</v>
      </c>
      <c r="D1337" s="24" t="str">
        <f t="shared" si="41"/>
        <v/>
      </c>
    </row>
    <row r="1338" spans="1:4" x14ac:dyDescent="0.25">
      <c r="A1338" s="27">
        <f>1 + LEN(Answers!B1337) - LEN(SUBSTITUTE(Answers!B1337,CHAR(10),""))</f>
        <v>1</v>
      </c>
      <c r="B1338" s="24" t="str">
        <f t="shared" si="40"/>
        <v/>
      </c>
      <c r="C1338" s="24">
        <f>LEN(Answers!B1337)</f>
        <v>0</v>
      </c>
      <c r="D1338" s="24" t="str">
        <f t="shared" si="41"/>
        <v/>
      </c>
    </row>
    <row r="1339" spans="1:4" x14ac:dyDescent="0.25">
      <c r="A1339" s="27">
        <f>1 + LEN(Answers!B1338) - LEN(SUBSTITUTE(Answers!B1338,CHAR(10),""))</f>
        <v>1</v>
      </c>
      <c r="B1339" s="24" t="str">
        <f t="shared" si="40"/>
        <v/>
      </c>
      <c r="C1339" s="24">
        <f>LEN(Answers!B1338)</f>
        <v>0</v>
      </c>
      <c r="D1339" s="24" t="str">
        <f t="shared" si="41"/>
        <v/>
      </c>
    </row>
    <row r="1340" spans="1:4" x14ac:dyDescent="0.25">
      <c r="A1340" s="27">
        <f>1 + LEN(Answers!B1339) - LEN(SUBSTITUTE(Answers!B1339,CHAR(10),""))</f>
        <v>1</v>
      </c>
      <c r="B1340" s="24" t="str">
        <f t="shared" si="40"/>
        <v/>
      </c>
      <c r="C1340" s="24">
        <f>LEN(Answers!B1339)</f>
        <v>0</v>
      </c>
      <c r="D1340" s="24" t="str">
        <f t="shared" si="41"/>
        <v/>
      </c>
    </row>
    <row r="1341" spans="1:4" x14ac:dyDescent="0.25">
      <c r="A1341" s="27">
        <f>1 + LEN(Answers!B1340) - LEN(SUBSTITUTE(Answers!B1340,CHAR(10),""))</f>
        <v>1</v>
      </c>
      <c r="B1341" s="24" t="str">
        <f t="shared" si="40"/>
        <v/>
      </c>
      <c r="C1341" s="24">
        <f>LEN(Answers!B1340)</f>
        <v>0</v>
      </c>
      <c r="D1341" s="24" t="str">
        <f t="shared" si="41"/>
        <v/>
      </c>
    </row>
    <row r="1342" spans="1:4" x14ac:dyDescent="0.25">
      <c r="A1342" s="27">
        <f>1 + LEN(Answers!B1341) - LEN(SUBSTITUTE(Answers!B1341,CHAR(10),""))</f>
        <v>1</v>
      </c>
      <c r="B1342" s="24" t="str">
        <f t="shared" si="40"/>
        <v/>
      </c>
      <c r="C1342" s="24">
        <f>LEN(Answers!B1341)</f>
        <v>0</v>
      </c>
      <c r="D1342" s="24" t="str">
        <f t="shared" si="41"/>
        <v/>
      </c>
    </row>
    <row r="1343" spans="1:4" x14ac:dyDescent="0.25">
      <c r="A1343" s="27">
        <f>1 + LEN(Answers!B1342) - LEN(SUBSTITUTE(Answers!B1342,CHAR(10),""))</f>
        <v>1</v>
      </c>
      <c r="B1343" s="24" t="str">
        <f t="shared" si="40"/>
        <v/>
      </c>
      <c r="C1343" s="24">
        <f>LEN(Answers!B1342)</f>
        <v>0</v>
      </c>
      <c r="D1343" s="24" t="str">
        <f t="shared" si="41"/>
        <v/>
      </c>
    </row>
    <row r="1344" spans="1:4" x14ac:dyDescent="0.25">
      <c r="A1344" s="27">
        <f>1 + LEN(Answers!B1343) - LEN(SUBSTITUTE(Answers!B1343,CHAR(10),""))</f>
        <v>1</v>
      </c>
      <c r="B1344" s="24" t="str">
        <f t="shared" si="40"/>
        <v/>
      </c>
      <c r="C1344" s="24">
        <f>LEN(Answers!B1343)</f>
        <v>0</v>
      </c>
      <c r="D1344" s="24" t="str">
        <f t="shared" si="41"/>
        <v/>
      </c>
    </row>
    <row r="1345" spans="1:4" x14ac:dyDescent="0.25">
      <c r="A1345" s="27">
        <f>1 + LEN(Answers!B1344) - LEN(SUBSTITUTE(Answers!B1344,CHAR(10),""))</f>
        <v>1</v>
      </c>
      <c r="B1345" s="24" t="str">
        <f t="shared" si="40"/>
        <v/>
      </c>
      <c r="C1345" s="24">
        <f>LEN(Answers!B1344)</f>
        <v>0</v>
      </c>
      <c r="D1345" s="24" t="str">
        <f t="shared" si="41"/>
        <v/>
      </c>
    </row>
    <row r="1346" spans="1:4" x14ac:dyDescent="0.25">
      <c r="A1346" s="27">
        <f>1 + LEN(Answers!B1345) - LEN(SUBSTITUTE(Answers!B1345,CHAR(10),""))</f>
        <v>1</v>
      </c>
      <c r="B1346" s="24" t="str">
        <f t="shared" si="40"/>
        <v/>
      </c>
      <c r="C1346" s="24">
        <f>LEN(Answers!B1345)</f>
        <v>0</v>
      </c>
      <c r="D1346" s="24" t="str">
        <f t="shared" si="41"/>
        <v/>
      </c>
    </row>
    <row r="1347" spans="1:4" x14ac:dyDescent="0.25">
      <c r="A1347" s="27">
        <f>1 + LEN(Answers!B1346) - LEN(SUBSTITUTE(Answers!B1346,CHAR(10),""))</f>
        <v>1</v>
      </c>
      <c r="B1347" s="24" t="str">
        <f t="shared" si="40"/>
        <v/>
      </c>
      <c r="C1347" s="24">
        <f>LEN(Answers!B1346)</f>
        <v>0</v>
      </c>
      <c r="D1347" s="24" t="str">
        <f t="shared" si="41"/>
        <v/>
      </c>
    </row>
    <row r="1348" spans="1:4" x14ac:dyDescent="0.25">
      <c r="A1348" s="27">
        <f>1 + LEN(Answers!B1347) - LEN(SUBSTITUTE(Answers!B1347,CHAR(10),""))</f>
        <v>1</v>
      </c>
      <c r="B1348" s="24" t="str">
        <f t="shared" ref="B1348:B1411" si="42">IF(A1348&gt;4,"alert","")</f>
        <v/>
      </c>
      <c r="C1348" s="24">
        <f>LEN(Answers!B1347)</f>
        <v>0</v>
      </c>
      <c r="D1348" s="24" t="str">
        <f t="shared" ref="D1348:D1411" si="43">IF(C1348&gt;120,"alert","")</f>
        <v/>
      </c>
    </row>
    <row r="1349" spans="1:4" x14ac:dyDescent="0.25">
      <c r="A1349" s="27">
        <f>1 + LEN(Answers!B1348) - LEN(SUBSTITUTE(Answers!B1348,CHAR(10),""))</f>
        <v>1</v>
      </c>
      <c r="B1349" s="24" t="str">
        <f t="shared" si="42"/>
        <v/>
      </c>
      <c r="C1349" s="24">
        <f>LEN(Answers!B1348)</f>
        <v>0</v>
      </c>
      <c r="D1349" s="24" t="str">
        <f t="shared" si="43"/>
        <v/>
      </c>
    </row>
    <row r="1350" spans="1:4" x14ac:dyDescent="0.25">
      <c r="A1350" s="27">
        <f>1 + LEN(Answers!B1349) - LEN(SUBSTITUTE(Answers!B1349,CHAR(10),""))</f>
        <v>1</v>
      </c>
      <c r="B1350" s="24" t="str">
        <f t="shared" si="42"/>
        <v/>
      </c>
      <c r="C1350" s="24">
        <f>LEN(Answers!B1349)</f>
        <v>0</v>
      </c>
      <c r="D1350" s="24" t="str">
        <f t="shared" si="43"/>
        <v/>
      </c>
    </row>
    <row r="1351" spans="1:4" x14ac:dyDescent="0.25">
      <c r="A1351" s="27">
        <f>1 + LEN(Answers!B1350) - LEN(SUBSTITUTE(Answers!B1350,CHAR(10),""))</f>
        <v>1</v>
      </c>
      <c r="B1351" s="24" t="str">
        <f t="shared" si="42"/>
        <v/>
      </c>
      <c r="C1351" s="24">
        <f>LEN(Answers!B1350)</f>
        <v>0</v>
      </c>
      <c r="D1351" s="24" t="str">
        <f t="shared" si="43"/>
        <v/>
      </c>
    </row>
    <row r="1352" spans="1:4" x14ac:dyDescent="0.25">
      <c r="A1352" s="27">
        <f>1 + LEN(Answers!B1351) - LEN(SUBSTITUTE(Answers!B1351,CHAR(10),""))</f>
        <v>1</v>
      </c>
      <c r="B1352" s="24" t="str">
        <f t="shared" si="42"/>
        <v/>
      </c>
      <c r="C1352" s="24">
        <f>LEN(Answers!B1351)</f>
        <v>0</v>
      </c>
      <c r="D1352" s="24" t="str">
        <f t="shared" si="43"/>
        <v/>
      </c>
    </row>
    <row r="1353" spans="1:4" x14ac:dyDescent="0.25">
      <c r="A1353" s="27">
        <f>1 + LEN(Answers!B1352) - LEN(SUBSTITUTE(Answers!B1352,CHAR(10),""))</f>
        <v>1</v>
      </c>
      <c r="B1353" s="24" t="str">
        <f t="shared" si="42"/>
        <v/>
      </c>
      <c r="C1353" s="24">
        <f>LEN(Answers!B1352)</f>
        <v>0</v>
      </c>
      <c r="D1353" s="24" t="str">
        <f t="shared" si="43"/>
        <v/>
      </c>
    </row>
    <row r="1354" spans="1:4" x14ac:dyDescent="0.25">
      <c r="A1354" s="27">
        <f>1 + LEN(Answers!B1353) - LEN(SUBSTITUTE(Answers!B1353,CHAR(10),""))</f>
        <v>1</v>
      </c>
      <c r="B1354" s="24" t="str">
        <f t="shared" si="42"/>
        <v/>
      </c>
      <c r="C1354" s="24">
        <f>LEN(Answers!B1353)</f>
        <v>0</v>
      </c>
      <c r="D1354" s="24" t="str">
        <f t="shared" si="43"/>
        <v/>
      </c>
    </row>
    <row r="1355" spans="1:4" x14ac:dyDescent="0.25">
      <c r="A1355" s="27">
        <f>1 + LEN(Answers!B1354) - LEN(SUBSTITUTE(Answers!B1354,CHAR(10),""))</f>
        <v>1</v>
      </c>
      <c r="B1355" s="24" t="str">
        <f t="shared" si="42"/>
        <v/>
      </c>
      <c r="C1355" s="24">
        <f>LEN(Answers!B1354)</f>
        <v>0</v>
      </c>
      <c r="D1355" s="24" t="str">
        <f t="shared" si="43"/>
        <v/>
      </c>
    </row>
    <row r="1356" spans="1:4" x14ac:dyDescent="0.25">
      <c r="A1356" s="27">
        <f>1 + LEN(Answers!B1355) - LEN(SUBSTITUTE(Answers!B1355,CHAR(10),""))</f>
        <v>1</v>
      </c>
      <c r="B1356" s="24" t="str">
        <f t="shared" si="42"/>
        <v/>
      </c>
      <c r="C1356" s="24">
        <f>LEN(Answers!B1355)</f>
        <v>0</v>
      </c>
      <c r="D1356" s="24" t="str">
        <f t="shared" si="43"/>
        <v/>
      </c>
    </row>
    <row r="1357" spans="1:4" x14ac:dyDescent="0.25">
      <c r="A1357" s="27">
        <f>1 + LEN(Answers!B1356) - LEN(SUBSTITUTE(Answers!B1356,CHAR(10),""))</f>
        <v>1</v>
      </c>
      <c r="B1357" s="24" t="str">
        <f t="shared" si="42"/>
        <v/>
      </c>
      <c r="C1357" s="24">
        <f>LEN(Answers!B1356)</f>
        <v>0</v>
      </c>
      <c r="D1357" s="24" t="str">
        <f t="shared" si="43"/>
        <v/>
      </c>
    </row>
    <row r="1358" spans="1:4" x14ac:dyDescent="0.25">
      <c r="A1358" s="27">
        <f>1 + LEN(Answers!B1357) - LEN(SUBSTITUTE(Answers!B1357,CHAR(10),""))</f>
        <v>1</v>
      </c>
      <c r="B1358" s="24" t="str">
        <f t="shared" si="42"/>
        <v/>
      </c>
      <c r="C1358" s="24">
        <f>LEN(Answers!B1357)</f>
        <v>0</v>
      </c>
      <c r="D1358" s="24" t="str">
        <f t="shared" si="43"/>
        <v/>
      </c>
    </row>
    <row r="1359" spans="1:4" x14ac:dyDescent="0.25">
      <c r="A1359" s="27">
        <f>1 + LEN(Answers!B1358) - LEN(SUBSTITUTE(Answers!B1358,CHAR(10),""))</f>
        <v>1</v>
      </c>
      <c r="B1359" s="24" t="str">
        <f t="shared" si="42"/>
        <v/>
      </c>
      <c r="C1359" s="24">
        <f>LEN(Answers!B1358)</f>
        <v>0</v>
      </c>
      <c r="D1359" s="24" t="str">
        <f t="shared" si="43"/>
        <v/>
      </c>
    </row>
    <row r="1360" spans="1:4" x14ac:dyDescent="0.25">
      <c r="A1360" s="27">
        <f>1 + LEN(Answers!B1359) - LEN(SUBSTITUTE(Answers!B1359,CHAR(10),""))</f>
        <v>1</v>
      </c>
      <c r="B1360" s="24" t="str">
        <f t="shared" si="42"/>
        <v/>
      </c>
      <c r="C1360" s="24">
        <f>LEN(Answers!B1359)</f>
        <v>0</v>
      </c>
      <c r="D1360" s="24" t="str">
        <f t="shared" si="43"/>
        <v/>
      </c>
    </row>
    <row r="1361" spans="1:4" x14ac:dyDescent="0.25">
      <c r="A1361" s="27">
        <f>1 + LEN(Answers!B1360) - LEN(SUBSTITUTE(Answers!B1360,CHAR(10),""))</f>
        <v>1</v>
      </c>
      <c r="B1361" s="24" t="str">
        <f t="shared" si="42"/>
        <v/>
      </c>
      <c r="C1361" s="24">
        <f>LEN(Answers!B1360)</f>
        <v>0</v>
      </c>
      <c r="D1361" s="24" t="str">
        <f t="shared" si="43"/>
        <v/>
      </c>
    </row>
    <row r="1362" spans="1:4" x14ac:dyDescent="0.25">
      <c r="A1362" s="27">
        <f>1 + LEN(Answers!B1361) - LEN(SUBSTITUTE(Answers!B1361,CHAR(10),""))</f>
        <v>1</v>
      </c>
      <c r="B1362" s="24" t="str">
        <f t="shared" si="42"/>
        <v/>
      </c>
      <c r="C1362" s="24">
        <f>LEN(Answers!B1361)</f>
        <v>0</v>
      </c>
      <c r="D1362" s="24" t="str">
        <f t="shared" si="43"/>
        <v/>
      </c>
    </row>
    <row r="1363" spans="1:4" x14ac:dyDescent="0.25">
      <c r="A1363" s="27">
        <f>1 + LEN(Answers!B1362) - LEN(SUBSTITUTE(Answers!B1362,CHAR(10),""))</f>
        <v>1</v>
      </c>
      <c r="B1363" s="24" t="str">
        <f t="shared" si="42"/>
        <v/>
      </c>
      <c r="C1363" s="24">
        <f>LEN(Answers!B1362)</f>
        <v>0</v>
      </c>
      <c r="D1363" s="24" t="str">
        <f t="shared" si="43"/>
        <v/>
      </c>
    </row>
    <row r="1364" spans="1:4" x14ac:dyDescent="0.25">
      <c r="A1364" s="27">
        <f>1 + LEN(Answers!B1363) - LEN(SUBSTITUTE(Answers!B1363,CHAR(10),""))</f>
        <v>1</v>
      </c>
      <c r="B1364" s="24" t="str">
        <f t="shared" si="42"/>
        <v/>
      </c>
      <c r="C1364" s="24">
        <f>LEN(Answers!B1363)</f>
        <v>0</v>
      </c>
      <c r="D1364" s="24" t="str">
        <f t="shared" si="43"/>
        <v/>
      </c>
    </row>
    <row r="1365" spans="1:4" x14ac:dyDescent="0.25">
      <c r="A1365" s="27">
        <f>1 + LEN(Answers!B1364) - LEN(SUBSTITUTE(Answers!B1364,CHAR(10),""))</f>
        <v>1</v>
      </c>
      <c r="B1365" s="24" t="str">
        <f t="shared" si="42"/>
        <v/>
      </c>
      <c r="C1365" s="24">
        <f>LEN(Answers!B1364)</f>
        <v>0</v>
      </c>
      <c r="D1365" s="24" t="str">
        <f t="shared" si="43"/>
        <v/>
      </c>
    </row>
    <row r="1366" spans="1:4" x14ac:dyDescent="0.25">
      <c r="A1366" s="27">
        <f>1 + LEN(Answers!B1365) - LEN(SUBSTITUTE(Answers!B1365,CHAR(10),""))</f>
        <v>1</v>
      </c>
      <c r="B1366" s="24" t="str">
        <f t="shared" si="42"/>
        <v/>
      </c>
      <c r="C1366" s="24">
        <f>LEN(Answers!B1365)</f>
        <v>0</v>
      </c>
      <c r="D1366" s="24" t="str">
        <f t="shared" si="43"/>
        <v/>
      </c>
    </row>
    <row r="1367" spans="1:4" x14ac:dyDescent="0.25">
      <c r="A1367" s="27">
        <f>1 + LEN(Answers!B1366) - LEN(SUBSTITUTE(Answers!B1366,CHAR(10),""))</f>
        <v>1</v>
      </c>
      <c r="B1367" s="24" t="str">
        <f t="shared" si="42"/>
        <v/>
      </c>
      <c r="C1367" s="24">
        <f>LEN(Answers!B1366)</f>
        <v>0</v>
      </c>
      <c r="D1367" s="24" t="str">
        <f t="shared" si="43"/>
        <v/>
      </c>
    </row>
    <row r="1368" spans="1:4" x14ac:dyDescent="0.25">
      <c r="A1368" s="27">
        <f>1 + LEN(Answers!B1367) - LEN(SUBSTITUTE(Answers!B1367,CHAR(10),""))</f>
        <v>1</v>
      </c>
      <c r="B1368" s="24" t="str">
        <f t="shared" si="42"/>
        <v/>
      </c>
      <c r="C1368" s="24">
        <f>LEN(Answers!B1367)</f>
        <v>0</v>
      </c>
      <c r="D1368" s="24" t="str">
        <f t="shared" si="43"/>
        <v/>
      </c>
    </row>
    <row r="1369" spans="1:4" x14ac:dyDescent="0.25">
      <c r="A1369" s="27">
        <f>1 + LEN(Answers!B1368) - LEN(SUBSTITUTE(Answers!B1368,CHAR(10),""))</f>
        <v>1</v>
      </c>
      <c r="B1369" s="24" t="str">
        <f t="shared" si="42"/>
        <v/>
      </c>
      <c r="C1369" s="24">
        <f>LEN(Answers!B1368)</f>
        <v>0</v>
      </c>
      <c r="D1369" s="24" t="str">
        <f t="shared" si="43"/>
        <v/>
      </c>
    </row>
    <row r="1370" spans="1:4" x14ac:dyDescent="0.25">
      <c r="A1370" s="27">
        <f>1 + LEN(Answers!B1369) - LEN(SUBSTITUTE(Answers!B1369,CHAR(10),""))</f>
        <v>1</v>
      </c>
      <c r="B1370" s="24" t="str">
        <f t="shared" si="42"/>
        <v/>
      </c>
      <c r="C1370" s="24">
        <f>LEN(Answers!B1369)</f>
        <v>0</v>
      </c>
      <c r="D1370" s="24" t="str">
        <f t="shared" si="43"/>
        <v/>
      </c>
    </row>
    <row r="1371" spans="1:4" x14ac:dyDescent="0.25">
      <c r="A1371" s="27">
        <f>1 + LEN(Answers!B1370) - LEN(SUBSTITUTE(Answers!B1370,CHAR(10),""))</f>
        <v>1</v>
      </c>
      <c r="B1371" s="24" t="str">
        <f t="shared" si="42"/>
        <v/>
      </c>
      <c r="C1371" s="24">
        <f>LEN(Answers!B1370)</f>
        <v>0</v>
      </c>
      <c r="D1371" s="24" t="str">
        <f t="shared" si="43"/>
        <v/>
      </c>
    </row>
    <row r="1372" spans="1:4" x14ac:dyDescent="0.25">
      <c r="A1372" s="27">
        <f>1 + LEN(Answers!B1371) - LEN(SUBSTITUTE(Answers!B1371,CHAR(10),""))</f>
        <v>1</v>
      </c>
      <c r="B1372" s="24" t="str">
        <f t="shared" si="42"/>
        <v/>
      </c>
      <c r="C1372" s="24">
        <f>LEN(Answers!B1371)</f>
        <v>0</v>
      </c>
      <c r="D1372" s="24" t="str">
        <f t="shared" si="43"/>
        <v/>
      </c>
    </row>
    <row r="1373" spans="1:4" x14ac:dyDescent="0.25">
      <c r="A1373" s="27">
        <f>1 + LEN(Answers!B1372) - LEN(SUBSTITUTE(Answers!B1372,CHAR(10),""))</f>
        <v>1</v>
      </c>
      <c r="B1373" s="24" t="str">
        <f t="shared" si="42"/>
        <v/>
      </c>
      <c r="C1373" s="24">
        <f>LEN(Answers!B1372)</f>
        <v>0</v>
      </c>
      <c r="D1373" s="24" t="str">
        <f t="shared" si="43"/>
        <v/>
      </c>
    </row>
    <row r="1374" spans="1:4" x14ac:dyDescent="0.25">
      <c r="A1374" s="27">
        <f>1 + LEN(Answers!B1373) - LEN(SUBSTITUTE(Answers!B1373,CHAR(10),""))</f>
        <v>1</v>
      </c>
      <c r="B1374" s="24" t="str">
        <f t="shared" si="42"/>
        <v/>
      </c>
      <c r="C1374" s="24">
        <f>LEN(Answers!B1373)</f>
        <v>0</v>
      </c>
      <c r="D1374" s="24" t="str">
        <f t="shared" si="43"/>
        <v/>
      </c>
    </row>
    <row r="1375" spans="1:4" x14ac:dyDescent="0.25">
      <c r="A1375" s="27">
        <f>1 + LEN(Answers!B1374) - LEN(SUBSTITUTE(Answers!B1374,CHAR(10),""))</f>
        <v>1</v>
      </c>
      <c r="B1375" s="24" t="str">
        <f t="shared" si="42"/>
        <v/>
      </c>
      <c r="C1375" s="24">
        <f>LEN(Answers!B1374)</f>
        <v>0</v>
      </c>
      <c r="D1375" s="24" t="str">
        <f t="shared" si="43"/>
        <v/>
      </c>
    </row>
    <row r="1376" spans="1:4" x14ac:dyDescent="0.25">
      <c r="A1376" s="27">
        <f>1 + LEN(Answers!B1375) - LEN(SUBSTITUTE(Answers!B1375,CHAR(10),""))</f>
        <v>1</v>
      </c>
      <c r="B1376" s="24" t="str">
        <f t="shared" si="42"/>
        <v/>
      </c>
      <c r="C1376" s="24">
        <f>LEN(Answers!B1375)</f>
        <v>0</v>
      </c>
      <c r="D1376" s="24" t="str">
        <f t="shared" si="43"/>
        <v/>
      </c>
    </row>
    <row r="1377" spans="1:4" x14ac:dyDescent="0.25">
      <c r="A1377" s="27">
        <f>1 + LEN(Answers!B1376) - LEN(SUBSTITUTE(Answers!B1376,CHAR(10),""))</f>
        <v>1</v>
      </c>
      <c r="B1377" s="24" t="str">
        <f t="shared" si="42"/>
        <v/>
      </c>
      <c r="C1377" s="24">
        <f>LEN(Answers!B1376)</f>
        <v>0</v>
      </c>
      <c r="D1377" s="24" t="str">
        <f t="shared" si="43"/>
        <v/>
      </c>
    </row>
    <row r="1378" spans="1:4" x14ac:dyDescent="0.25">
      <c r="A1378" s="27">
        <f>1 + LEN(Answers!B1377) - LEN(SUBSTITUTE(Answers!B1377,CHAR(10),""))</f>
        <v>1</v>
      </c>
      <c r="B1378" s="24" t="str">
        <f t="shared" si="42"/>
        <v/>
      </c>
      <c r="C1378" s="24">
        <f>LEN(Answers!B1377)</f>
        <v>0</v>
      </c>
      <c r="D1378" s="24" t="str">
        <f t="shared" si="43"/>
        <v/>
      </c>
    </row>
    <row r="1379" spans="1:4" x14ac:dyDescent="0.25">
      <c r="A1379" s="27">
        <f>1 + LEN(Answers!B1378) - LEN(SUBSTITUTE(Answers!B1378,CHAR(10),""))</f>
        <v>1</v>
      </c>
      <c r="B1379" s="24" t="str">
        <f t="shared" si="42"/>
        <v/>
      </c>
      <c r="C1379" s="24">
        <f>LEN(Answers!B1378)</f>
        <v>0</v>
      </c>
      <c r="D1379" s="24" t="str">
        <f t="shared" si="43"/>
        <v/>
      </c>
    </row>
    <row r="1380" spans="1:4" x14ac:dyDescent="0.25">
      <c r="A1380" s="27">
        <f>1 + LEN(Answers!B1379) - LEN(SUBSTITUTE(Answers!B1379,CHAR(10),""))</f>
        <v>1</v>
      </c>
      <c r="B1380" s="24" t="str">
        <f t="shared" si="42"/>
        <v/>
      </c>
      <c r="C1380" s="24">
        <f>LEN(Answers!B1379)</f>
        <v>0</v>
      </c>
      <c r="D1380" s="24" t="str">
        <f t="shared" si="43"/>
        <v/>
      </c>
    </row>
    <row r="1381" spans="1:4" x14ac:dyDescent="0.25">
      <c r="A1381" s="27">
        <f>1 + LEN(Answers!B1380) - LEN(SUBSTITUTE(Answers!B1380,CHAR(10),""))</f>
        <v>1</v>
      </c>
      <c r="B1381" s="24" t="str">
        <f t="shared" si="42"/>
        <v/>
      </c>
      <c r="C1381" s="24">
        <f>LEN(Answers!B1380)</f>
        <v>0</v>
      </c>
      <c r="D1381" s="24" t="str">
        <f t="shared" si="43"/>
        <v/>
      </c>
    </row>
    <row r="1382" spans="1:4" x14ac:dyDescent="0.25">
      <c r="A1382" s="27">
        <f>1 + LEN(Answers!B1381) - LEN(SUBSTITUTE(Answers!B1381,CHAR(10),""))</f>
        <v>1</v>
      </c>
      <c r="B1382" s="24" t="str">
        <f t="shared" si="42"/>
        <v/>
      </c>
      <c r="C1382" s="24">
        <f>LEN(Answers!B1381)</f>
        <v>0</v>
      </c>
      <c r="D1382" s="24" t="str">
        <f t="shared" si="43"/>
        <v/>
      </c>
    </row>
    <row r="1383" spans="1:4" x14ac:dyDescent="0.25">
      <c r="A1383" s="27">
        <f>1 + LEN(Answers!B1382) - LEN(SUBSTITUTE(Answers!B1382,CHAR(10),""))</f>
        <v>1</v>
      </c>
      <c r="B1383" s="24" t="str">
        <f t="shared" si="42"/>
        <v/>
      </c>
      <c r="C1383" s="24">
        <f>LEN(Answers!B1382)</f>
        <v>0</v>
      </c>
      <c r="D1383" s="24" t="str">
        <f t="shared" si="43"/>
        <v/>
      </c>
    </row>
    <row r="1384" spans="1:4" x14ac:dyDescent="0.25">
      <c r="A1384" s="27">
        <f>1 + LEN(Answers!B1383) - LEN(SUBSTITUTE(Answers!B1383,CHAR(10),""))</f>
        <v>1</v>
      </c>
      <c r="B1384" s="24" t="str">
        <f t="shared" si="42"/>
        <v/>
      </c>
      <c r="C1384" s="24">
        <f>LEN(Answers!B1383)</f>
        <v>0</v>
      </c>
      <c r="D1384" s="24" t="str">
        <f t="shared" si="43"/>
        <v/>
      </c>
    </row>
    <row r="1385" spans="1:4" x14ac:dyDescent="0.25">
      <c r="A1385" s="27">
        <f>1 + LEN(Answers!B1384) - LEN(SUBSTITUTE(Answers!B1384,CHAR(10),""))</f>
        <v>1</v>
      </c>
      <c r="B1385" s="24" t="str">
        <f t="shared" si="42"/>
        <v/>
      </c>
      <c r="C1385" s="24">
        <f>LEN(Answers!B1384)</f>
        <v>0</v>
      </c>
      <c r="D1385" s="24" t="str">
        <f t="shared" si="43"/>
        <v/>
      </c>
    </row>
    <row r="1386" spans="1:4" x14ac:dyDescent="0.25">
      <c r="A1386" s="27">
        <f>1 + LEN(Answers!B1385) - LEN(SUBSTITUTE(Answers!B1385,CHAR(10),""))</f>
        <v>1</v>
      </c>
      <c r="B1386" s="24" t="str">
        <f t="shared" si="42"/>
        <v/>
      </c>
      <c r="C1386" s="24">
        <f>LEN(Answers!B1385)</f>
        <v>0</v>
      </c>
      <c r="D1386" s="24" t="str">
        <f t="shared" si="43"/>
        <v/>
      </c>
    </row>
    <row r="1387" spans="1:4" x14ac:dyDescent="0.25">
      <c r="A1387" s="27">
        <f>1 + LEN(Answers!B1386) - LEN(SUBSTITUTE(Answers!B1386,CHAR(10),""))</f>
        <v>1</v>
      </c>
      <c r="B1387" s="24" t="str">
        <f t="shared" si="42"/>
        <v/>
      </c>
      <c r="C1387" s="24">
        <f>LEN(Answers!B1386)</f>
        <v>0</v>
      </c>
      <c r="D1387" s="24" t="str">
        <f t="shared" si="43"/>
        <v/>
      </c>
    </row>
    <row r="1388" spans="1:4" x14ac:dyDescent="0.25">
      <c r="A1388" s="27">
        <f>1 + LEN(Answers!B1387) - LEN(SUBSTITUTE(Answers!B1387,CHAR(10),""))</f>
        <v>1</v>
      </c>
      <c r="B1388" s="24" t="str">
        <f t="shared" si="42"/>
        <v/>
      </c>
      <c r="C1388" s="24">
        <f>LEN(Answers!B1387)</f>
        <v>0</v>
      </c>
      <c r="D1388" s="24" t="str">
        <f t="shared" si="43"/>
        <v/>
      </c>
    </row>
    <row r="1389" spans="1:4" x14ac:dyDescent="0.25">
      <c r="A1389" s="27">
        <f>1 + LEN(Answers!B1388) - LEN(SUBSTITUTE(Answers!B1388,CHAR(10),""))</f>
        <v>1</v>
      </c>
      <c r="B1389" s="24" t="str">
        <f t="shared" si="42"/>
        <v/>
      </c>
      <c r="C1389" s="24">
        <f>LEN(Answers!B1388)</f>
        <v>0</v>
      </c>
      <c r="D1389" s="24" t="str">
        <f t="shared" si="43"/>
        <v/>
      </c>
    </row>
    <row r="1390" spans="1:4" x14ac:dyDescent="0.25">
      <c r="A1390" s="27">
        <f>1 + LEN(Answers!B1389) - LEN(SUBSTITUTE(Answers!B1389,CHAR(10),""))</f>
        <v>1</v>
      </c>
      <c r="B1390" s="24" t="str">
        <f t="shared" si="42"/>
        <v/>
      </c>
      <c r="C1390" s="24">
        <f>LEN(Answers!B1389)</f>
        <v>0</v>
      </c>
      <c r="D1390" s="24" t="str">
        <f t="shared" si="43"/>
        <v/>
      </c>
    </row>
    <row r="1391" spans="1:4" x14ac:dyDescent="0.25">
      <c r="A1391" s="27">
        <f>1 + LEN(Answers!B1390) - LEN(SUBSTITUTE(Answers!B1390,CHAR(10),""))</f>
        <v>1</v>
      </c>
      <c r="B1391" s="24" t="str">
        <f t="shared" si="42"/>
        <v/>
      </c>
      <c r="C1391" s="24">
        <f>LEN(Answers!B1390)</f>
        <v>0</v>
      </c>
      <c r="D1391" s="24" t="str">
        <f t="shared" si="43"/>
        <v/>
      </c>
    </row>
    <row r="1392" spans="1:4" x14ac:dyDescent="0.25">
      <c r="A1392" s="27">
        <f>1 + LEN(Answers!B1391) - LEN(SUBSTITUTE(Answers!B1391,CHAR(10),""))</f>
        <v>1</v>
      </c>
      <c r="B1392" s="24" t="str">
        <f t="shared" si="42"/>
        <v/>
      </c>
      <c r="C1392" s="24">
        <f>LEN(Answers!B1391)</f>
        <v>0</v>
      </c>
      <c r="D1392" s="24" t="str">
        <f t="shared" si="43"/>
        <v/>
      </c>
    </row>
    <row r="1393" spans="1:4" x14ac:dyDescent="0.25">
      <c r="A1393" s="27">
        <f>1 + LEN(Answers!B1392) - LEN(SUBSTITUTE(Answers!B1392,CHAR(10),""))</f>
        <v>1</v>
      </c>
      <c r="B1393" s="24" t="str">
        <f t="shared" si="42"/>
        <v/>
      </c>
      <c r="C1393" s="24">
        <f>LEN(Answers!B1392)</f>
        <v>0</v>
      </c>
      <c r="D1393" s="24" t="str">
        <f t="shared" si="43"/>
        <v/>
      </c>
    </row>
    <row r="1394" spans="1:4" x14ac:dyDescent="0.25">
      <c r="A1394" s="27">
        <f>1 + LEN(Answers!B1393) - LEN(SUBSTITUTE(Answers!B1393,CHAR(10),""))</f>
        <v>1</v>
      </c>
      <c r="B1394" s="24" t="str">
        <f t="shared" si="42"/>
        <v/>
      </c>
      <c r="C1394" s="24">
        <f>LEN(Answers!B1393)</f>
        <v>0</v>
      </c>
      <c r="D1394" s="24" t="str">
        <f t="shared" si="43"/>
        <v/>
      </c>
    </row>
    <row r="1395" spans="1:4" x14ac:dyDescent="0.25">
      <c r="A1395" s="27">
        <f>1 + LEN(Answers!B1394) - LEN(SUBSTITUTE(Answers!B1394,CHAR(10),""))</f>
        <v>1</v>
      </c>
      <c r="B1395" s="24" t="str">
        <f t="shared" si="42"/>
        <v/>
      </c>
      <c r="C1395" s="24">
        <f>LEN(Answers!B1394)</f>
        <v>0</v>
      </c>
      <c r="D1395" s="24" t="str">
        <f t="shared" si="43"/>
        <v/>
      </c>
    </row>
    <row r="1396" spans="1:4" x14ac:dyDescent="0.25">
      <c r="A1396" s="27">
        <f>1 + LEN(Answers!B1395) - LEN(SUBSTITUTE(Answers!B1395,CHAR(10),""))</f>
        <v>1</v>
      </c>
      <c r="B1396" s="24" t="str">
        <f t="shared" si="42"/>
        <v/>
      </c>
      <c r="C1396" s="24">
        <f>LEN(Answers!B1395)</f>
        <v>0</v>
      </c>
      <c r="D1396" s="24" t="str">
        <f t="shared" si="43"/>
        <v/>
      </c>
    </row>
    <row r="1397" spans="1:4" x14ac:dyDescent="0.25">
      <c r="A1397" s="27">
        <f>1 + LEN(Answers!B1396) - LEN(SUBSTITUTE(Answers!B1396,CHAR(10),""))</f>
        <v>1</v>
      </c>
      <c r="B1397" s="24" t="str">
        <f t="shared" si="42"/>
        <v/>
      </c>
      <c r="C1397" s="24">
        <f>LEN(Answers!B1396)</f>
        <v>0</v>
      </c>
      <c r="D1397" s="24" t="str">
        <f t="shared" si="43"/>
        <v/>
      </c>
    </row>
    <row r="1398" spans="1:4" x14ac:dyDescent="0.25">
      <c r="A1398" s="27">
        <f>1 + LEN(Answers!B1397) - LEN(SUBSTITUTE(Answers!B1397,CHAR(10),""))</f>
        <v>1</v>
      </c>
      <c r="B1398" s="24" t="str">
        <f t="shared" si="42"/>
        <v/>
      </c>
      <c r="C1398" s="24">
        <f>LEN(Answers!B1397)</f>
        <v>0</v>
      </c>
      <c r="D1398" s="24" t="str">
        <f t="shared" si="43"/>
        <v/>
      </c>
    </row>
    <row r="1399" spans="1:4" x14ac:dyDescent="0.25">
      <c r="A1399" s="27">
        <f>1 + LEN(Answers!B1398) - LEN(SUBSTITUTE(Answers!B1398,CHAR(10),""))</f>
        <v>1</v>
      </c>
      <c r="B1399" s="24" t="str">
        <f t="shared" si="42"/>
        <v/>
      </c>
      <c r="C1399" s="24">
        <f>LEN(Answers!B1398)</f>
        <v>0</v>
      </c>
      <c r="D1399" s="24" t="str">
        <f t="shared" si="43"/>
        <v/>
      </c>
    </row>
    <row r="1400" spans="1:4" x14ac:dyDescent="0.25">
      <c r="A1400" s="27">
        <f>1 + LEN(Answers!B1399) - LEN(SUBSTITUTE(Answers!B1399,CHAR(10),""))</f>
        <v>1</v>
      </c>
      <c r="B1400" s="24" t="str">
        <f t="shared" si="42"/>
        <v/>
      </c>
      <c r="C1400" s="24">
        <f>LEN(Answers!B1399)</f>
        <v>0</v>
      </c>
      <c r="D1400" s="24" t="str">
        <f t="shared" si="43"/>
        <v/>
      </c>
    </row>
    <row r="1401" spans="1:4" x14ac:dyDescent="0.25">
      <c r="A1401" s="27">
        <f>1 + LEN(Answers!B1400) - LEN(SUBSTITUTE(Answers!B1400,CHAR(10),""))</f>
        <v>1</v>
      </c>
      <c r="B1401" s="24" t="str">
        <f t="shared" si="42"/>
        <v/>
      </c>
      <c r="C1401" s="24">
        <f>LEN(Answers!B1400)</f>
        <v>0</v>
      </c>
      <c r="D1401" s="24" t="str">
        <f t="shared" si="43"/>
        <v/>
      </c>
    </row>
    <row r="1402" spans="1:4" x14ac:dyDescent="0.25">
      <c r="A1402" s="27">
        <f>1 + LEN(Answers!B1401) - LEN(SUBSTITUTE(Answers!B1401,CHAR(10),""))</f>
        <v>1</v>
      </c>
      <c r="B1402" s="24" t="str">
        <f t="shared" si="42"/>
        <v/>
      </c>
      <c r="C1402" s="24">
        <f>LEN(Answers!B1401)</f>
        <v>0</v>
      </c>
      <c r="D1402" s="24" t="str">
        <f t="shared" si="43"/>
        <v/>
      </c>
    </row>
    <row r="1403" spans="1:4" x14ac:dyDescent="0.25">
      <c r="A1403" s="27">
        <f>1 + LEN(Answers!B1402) - LEN(SUBSTITUTE(Answers!B1402,CHAR(10),""))</f>
        <v>1</v>
      </c>
      <c r="B1403" s="24" t="str">
        <f t="shared" si="42"/>
        <v/>
      </c>
      <c r="C1403" s="24">
        <f>LEN(Answers!B1402)</f>
        <v>0</v>
      </c>
      <c r="D1403" s="24" t="str">
        <f t="shared" si="43"/>
        <v/>
      </c>
    </row>
    <row r="1404" spans="1:4" x14ac:dyDescent="0.25">
      <c r="A1404" s="27">
        <f>1 + LEN(Answers!B1403) - LEN(SUBSTITUTE(Answers!B1403,CHAR(10),""))</f>
        <v>1</v>
      </c>
      <c r="B1404" s="24" t="str">
        <f t="shared" si="42"/>
        <v/>
      </c>
      <c r="C1404" s="24">
        <f>LEN(Answers!B1403)</f>
        <v>0</v>
      </c>
      <c r="D1404" s="24" t="str">
        <f t="shared" si="43"/>
        <v/>
      </c>
    </row>
    <row r="1405" spans="1:4" x14ac:dyDescent="0.25">
      <c r="A1405" s="27">
        <f>1 + LEN(Answers!B1404) - LEN(SUBSTITUTE(Answers!B1404,CHAR(10),""))</f>
        <v>1</v>
      </c>
      <c r="B1405" s="24" t="str">
        <f t="shared" si="42"/>
        <v/>
      </c>
      <c r="C1405" s="24">
        <f>LEN(Answers!B1404)</f>
        <v>0</v>
      </c>
      <c r="D1405" s="24" t="str">
        <f t="shared" si="43"/>
        <v/>
      </c>
    </row>
    <row r="1406" spans="1:4" x14ac:dyDescent="0.25">
      <c r="A1406" s="27">
        <f>1 + LEN(Answers!B1405) - LEN(SUBSTITUTE(Answers!B1405,CHAR(10),""))</f>
        <v>1</v>
      </c>
      <c r="B1406" s="24" t="str">
        <f t="shared" si="42"/>
        <v/>
      </c>
      <c r="C1406" s="24">
        <f>LEN(Answers!B1405)</f>
        <v>0</v>
      </c>
      <c r="D1406" s="24" t="str">
        <f t="shared" si="43"/>
        <v/>
      </c>
    </row>
    <row r="1407" spans="1:4" x14ac:dyDescent="0.25">
      <c r="A1407" s="27">
        <f>1 + LEN(Answers!B1406) - LEN(SUBSTITUTE(Answers!B1406,CHAR(10),""))</f>
        <v>1</v>
      </c>
      <c r="B1407" s="24" t="str">
        <f t="shared" si="42"/>
        <v/>
      </c>
      <c r="C1407" s="24">
        <f>LEN(Answers!B1406)</f>
        <v>0</v>
      </c>
      <c r="D1407" s="24" t="str">
        <f t="shared" si="43"/>
        <v/>
      </c>
    </row>
    <row r="1408" spans="1:4" x14ac:dyDescent="0.25">
      <c r="A1408" s="27">
        <f>1 + LEN(Answers!B1407) - LEN(SUBSTITUTE(Answers!B1407,CHAR(10),""))</f>
        <v>1</v>
      </c>
      <c r="B1408" s="24" t="str">
        <f t="shared" si="42"/>
        <v/>
      </c>
      <c r="C1408" s="24">
        <f>LEN(Answers!B1407)</f>
        <v>0</v>
      </c>
      <c r="D1408" s="24" t="str">
        <f t="shared" si="43"/>
        <v/>
      </c>
    </row>
    <row r="1409" spans="1:4" x14ac:dyDescent="0.25">
      <c r="A1409" s="27">
        <f>1 + LEN(Answers!B1408) - LEN(SUBSTITUTE(Answers!B1408,CHAR(10),""))</f>
        <v>1</v>
      </c>
      <c r="B1409" s="24" t="str">
        <f t="shared" si="42"/>
        <v/>
      </c>
      <c r="C1409" s="24">
        <f>LEN(Answers!B1408)</f>
        <v>0</v>
      </c>
      <c r="D1409" s="24" t="str">
        <f t="shared" si="43"/>
        <v/>
      </c>
    </row>
    <row r="1410" spans="1:4" x14ac:dyDescent="0.25">
      <c r="A1410" s="27">
        <f>1 + LEN(Answers!B1409) - LEN(SUBSTITUTE(Answers!B1409,CHAR(10),""))</f>
        <v>1</v>
      </c>
      <c r="B1410" s="24" t="str">
        <f t="shared" si="42"/>
        <v/>
      </c>
      <c r="C1410" s="24">
        <f>LEN(Answers!B1409)</f>
        <v>0</v>
      </c>
      <c r="D1410" s="24" t="str">
        <f t="shared" si="43"/>
        <v/>
      </c>
    </row>
    <row r="1411" spans="1:4" x14ac:dyDescent="0.25">
      <c r="A1411" s="27">
        <f>1 + LEN(Answers!B1410) - LEN(SUBSTITUTE(Answers!B1410,CHAR(10),""))</f>
        <v>1</v>
      </c>
      <c r="B1411" s="24" t="str">
        <f t="shared" si="42"/>
        <v/>
      </c>
      <c r="C1411" s="24">
        <f>LEN(Answers!B1410)</f>
        <v>0</v>
      </c>
      <c r="D1411" s="24" t="str">
        <f t="shared" si="43"/>
        <v/>
      </c>
    </row>
    <row r="1412" spans="1:4" x14ac:dyDescent="0.25">
      <c r="A1412" s="27">
        <f>1 + LEN(Answers!B1411) - LEN(SUBSTITUTE(Answers!B1411,CHAR(10),""))</f>
        <v>1</v>
      </c>
      <c r="B1412" s="24" t="str">
        <f t="shared" ref="B1412:B1475" si="44">IF(A1412&gt;4,"alert","")</f>
        <v/>
      </c>
      <c r="C1412" s="24">
        <f>LEN(Answers!B1411)</f>
        <v>0</v>
      </c>
      <c r="D1412" s="24" t="str">
        <f t="shared" ref="D1412:D1475" si="45">IF(C1412&gt;120,"alert","")</f>
        <v/>
      </c>
    </row>
    <row r="1413" spans="1:4" x14ac:dyDescent="0.25">
      <c r="A1413" s="27">
        <f>1 + LEN(Answers!B1412) - LEN(SUBSTITUTE(Answers!B1412,CHAR(10),""))</f>
        <v>1</v>
      </c>
      <c r="B1413" s="24" t="str">
        <f t="shared" si="44"/>
        <v/>
      </c>
      <c r="C1413" s="24">
        <f>LEN(Answers!B1412)</f>
        <v>0</v>
      </c>
      <c r="D1413" s="24" t="str">
        <f t="shared" si="45"/>
        <v/>
      </c>
    </row>
    <row r="1414" spans="1:4" x14ac:dyDescent="0.25">
      <c r="A1414" s="27">
        <f>1 + LEN(Answers!B1413) - LEN(SUBSTITUTE(Answers!B1413,CHAR(10),""))</f>
        <v>1</v>
      </c>
      <c r="B1414" s="24" t="str">
        <f t="shared" si="44"/>
        <v/>
      </c>
      <c r="C1414" s="24">
        <f>LEN(Answers!B1413)</f>
        <v>0</v>
      </c>
      <c r="D1414" s="24" t="str">
        <f t="shared" si="45"/>
        <v/>
      </c>
    </row>
    <row r="1415" spans="1:4" x14ac:dyDescent="0.25">
      <c r="A1415" s="27">
        <f>1 + LEN(Answers!B1414) - LEN(SUBSTITUTE(Answers!B1414,CHAR(10),""))</f>
        <v>1</v>
      </c>
      <c r="B1415" s="24" t="str">
        <f t="shared" si="44"/>
        <v/>
      </c>
      <c r="C1415" s="24">
        <f>LEN(Answers!B1414)</f>
        <v>0</v>
      </c>
      <c r="D1415" s="24" t="str">
        <f t="shared" si="45"/>
        <v/>
      </c>
    </row>
    <row r="1416" spans="1:4" x14ac:dyDescent="0.25">
      <c r="A1416" s="27">
        <f>1 + LEN(Answers!B1415) - LEN(SUBSTITUTE(Answers!B1415,CHAR(10),""))</f>
        <v>1</v>
      </c>
      <c r="B1416" s="24" t="str">
        <f t="shared" si="44"/>
        <v/>
      </c>
      <c r="C1416" s="24">
        <f>LEN(Answers!B1415)</f>
        <v>0</v>
      </c>
      <c r="D1416" s="24" t="str">
        <f t="shared" si="45"/>
        <v/>
      </c>
    </row>
    <row r="1417" spans="1:4" x14ac:dyDescent="0.25">
      <c r="A1417" s="27">
        <f>1 + LEN(Answers!B1416) - LEN(SUBSTITUTE(Answers!B1416,CHAR(10),""))</f>
        <v>1</v>
      </c>
      <c r="B1417" s="24" t="str">
        <f t="shared" si="44"/>
        <v/>
      </c>
      <c r="C1417" s="24">
        <f>LEN(Answers!B1416)</f>
        <v>0</v>
      </c>
      <c r="D1417" s="24" t="str">
        <f t="shared" si="45"/>
        <v/>
      </c>
    </row>
    <row r="1418" spans="1:4" x14ac:dyDescent="0.25">
      <c r="A1418" s="27">
        <f>1 + LEN(Answers!B1417) - LEN(SUBSTITUTE(Answers!B1417,CHAR(10),""))</f>
        <v>1</v>
      </c>
      <c r="B1418" s="24" t="str">
        <f t="shared" si="44"/>
        <v/>
      </c>
      <c r="C1418" s="24">
        <f>LEN(Answers!B1417)</f>
        <v>0</v>
      </c>
      <c r="D1418" s="24" t="str">
        <f t="shared" si="45"/>
        <v/>
      </c>
    </row>
    <row r="1419" spans="1:4" x14ac:dyDescent="0.25">
      <c r="A1419" s="27">
        <f>1 + LEN(Answers!B1418) - LEN(SUBSTITUTE(Answers!B1418,CHAR(10),""))</f>
        <v>1</v>
      </c>
      <c r="B1419" s="24" t="str">
        <f t="shared" si="44"/>
        <v/>
      </c>
      <c r="C1419" s="24">
        <f>LEN(Answers!B1418)</f>
        <v>0</v>
      </c>
      <c r="D1419" s="24" t="str">
        <f t="shared" si="45"/>
        <v/>
      </c>
    </row>
    <row r="1420" spans="1:4" x14ac:dyDescent="0.25">
      <c r="A1420" s="27">
        <f>1 + LEN(Answers!B1419) - LEN(SUBSTITUTE(Answers!B1419,CHAR(10),""))</f>
        <v>1</v>
      </c>
      <c r="B1420" s="24" t="str">
        <f t="shared" si="44"/>
        <v/>
      </c>
      <c r="C1420" s="24">
        <f>LEN(Answers!B1419)</f>
        <v>0</v>
      </c>
      <c r="D1420" s="24" t="str">
        <f t="shared" si="45"/>
        <v/>
      </c>
    </row>
    <row r="1421" spans="1:4" x14ac:dyDescent="0.25">
      <c r="A1421" s="27">
        <f>1 + LEN(Answers!B1420) - LEN(SUBSTITUTE(Answers!B1420,CHAR(10),""))</f>
        <v>1</v>
      </c>
      <c r="B1421" s="24" t="str">
        <f t="shared" si="44"/>
        <v/>
      </c>
      <c r="C1421" s="24">
        <f>LEN(Answers!B1420)</f>
        <v>0</v>
      </c>
      <c r="D1421" s="24" t="str">
        <f t="shared" si="45"/>
        <v/>
      </c>
    </row>
    <row r="1422" spans="1:4" x14ac:dyDescent="0.25">
      <c r="A1422" s="27">
        <f>1 + LEN(Answers!B1421) - LEN(SUBSTITUTE(Answers!B1421,CHAR(10),""))</f>
        <v>1</v>
      </c>
      <c r="B1422" s="24" t="str">
        <f t="shared" si="44"/>
        <v/>
      </c>
      <c r="C1422" s="24">
        <f>LEN(Answers!B1421)</f>
        <v>0</v>
      </c>
      <c r="D1422" s="24" t="str">
        <f t="shared" si="45"/>
        <v/>
      </c>
    </row>
    <row r="1423" spans="1:4" x14ac:dyDescent="0.25">
      <c r="A1423" s="27">
        <f>1 + LEN(Answers!B1422) - LEN(SUBSTITUTE(Answers!B1422,CHAR(10),""))</f>
        <v>1</v>
      </c>
      <c r="B1423" s="24" t="str">
        <f t="shared" si="44"/>
        <v/>
      </c>
      <c r="C1423" s="24">
        <f>LEN(Answers!B1422)</f>
        <v>0</v>
      </c>
      <c r="D1423" s="24" t="str">
        <f t="shared" si="45"/>
        <v/>
      </c>
    </row>
    <row r="1424" spans="1:4" x14ac:dyDescent="0.25">
      <c r="A1424" s="27">
        <f>1 + LEN(Answers!B1423) - LEN(SUBSTITUTE(Answers!B1423,CHAR(10),""))</f>
        <v>1</v>
      </c>
      <c r="B1424" s="24" t="str">
        <f t="shared" si="44"/>
        <v/>
      </c>
      <c r="C1424" s="24">
        <f>LEN(Answers!B1423)</f>
        <v>0</v>
      </c>
      <c r="D1424" s="24" t="str">
        <f t="shared" si="45"/>
        <v/>
      </c>
    </row>
    <row r="1425" spans="1:4" x14ac:dyDescent="0.25">
      <c r="A1425" s="27">
        <f>1 + LEN(Answers!B1424) - LEN(SUBSTITUTE(Answers!B1424,CHAR(10),""))</f>
        <v>1</v>
      </c>
      <c r="B1425" s="24" t="str">
        <f t="shared" si="44"/>
        <v/>
      </c>
      <c r="C1425" s="24">
        <f>LEN(Answers!B1424)</f>
        <v>0</v>
      </c>
      <c r="D1425" s="24" t="str">
        <f t="shared" si="45"/>
        <v/>
      </c>
    </row>
    <row r="1426" spans="1:4" x14ac:dyDescent="0.25">
      <c r="A1426" s="27">
        <f>1 + LEN(Answers!B1425) - LEN(SUBSTITUTE(Answers!B1425,CHAR(10),""))</f>
        <v>1</v>
      </c>
      <c r="B1426" s="24" t="str">
        <f t="shared" si="44"/>
        <v/>
      </c>
      <c r="C1426" s="24">
        <f>LEN(Answers!B1425)</f>
        <v>0</v>
      </c>
      <c r="D1426" s="24" t="str">
        <f t="shared" si="45"/>
        <v/>
      </c>
    </row>
    <row r="1427" spans="1:4" x14ac:dyDescent="0.25">
      <c r="A1427" s="27">
        <f>1 + LEN(Answers!B1426) - LEN(SUBSTITUTE(Answers!B1426,CHAR(10),""))</f>
        <v>1</v>
      </c>
      <c r="B1427" s="24" t="str">
        <f t="shared" si="44"/>
        <v/>
      </c>
      <c r="C1427" s="24">
        <f>LEN(Answers!B1426)</f>
        <v>0</v>
      </c>
      <c r="D1427" s="24" t="str">
        <f t="shared" si="45"/>
        <v/>
      </c>
    </row>
    <row r="1428" spans="1:4" x14ac:dyDescent="0.25">
      <c r="A1428" s="27">
        <f>1 + LEN(Answers!B1427) - LEN(SUBSTITUTE(Answers!B1427,CHAR(10),""))</f>
        <v>1</v>
      </c>
      <c r="B1428" s="24" t="str">
        <f t="shared" si="44"/>
        <v/>
      </c>
      <c r="C1428" s="24">
        <f>LEN(Answers!B1427)</f>
        <v>0</v>
      </c>
      <c r="D1428" s="24" t="str">
        <f t="shared" si="45"/>
        <v/>
      </c>
    </row>
    <row r="1429" spans="1:4" x14ac:dyDescent="0.25">
      <c r="A1429" s="27">
        <f>1 + LEN(Answers!B1428) - LEN(SUBSTITUTE(Answers!B1428,CHAR(10),""))</f>
        <v>1</v>
      </c>
      <c r="B1429" s="24" t="str">
        <f t="shared" si="44"/>
        <v/>
      </c>
      <c r="C1429" s="24">
        <f>LEN(Answers!B1428)</f>
        <v>0</v>
      </c>
      <c r="D1429" s="24" t="str">
        <f t="shared" si="45"/>
        <v/>
      </c>
    </row>
    <row r="1430" spans="1:4" x14ac:dyDescent="0.25">
      <c r="A1430" s="27">
        <f>1 + LEN(Answers!B1429) - LEN(SUBSTITUTE(Answers!B1429,CHAR(10),""))</f>
        <v>1</v>
      </c>
      <c r="B1430" s="24" t="str">
        <f t="shared" si="44"/>
        <v/>
      </c>
      <c r="C1430" s="24">
        <f>LEN(Answers!B1429)</f>
        <v>0</v>
      </c>
      <c r="D1430" s="24" t="str">
        <f t="shared" si="45"/>
        <v/>
      </c>
    </row>
    <row r="1431" spans="1:4" x14ac:dyDescent="0.25">
      <c r="A1431" s="27">
        <f>1 + LEN(Answers!B1430) - LEN(SUBSTITUTE(Answers!B1430,CHAR(10),""))</f>
        <v>1</v>
      </c>
      <c r="B1431" s="24" t="str">
        <f t="shared" si="44"/>
        <v/>
      </c>
      <c r="C1431" s="24">
        <f>LEN(Answers!B1430)</f>
        <v>0</v>
      </c>
      <c r="D1431" s="24" t="str">
        <f t="shared" si="45"/>
        <v/>
      </c>
    </row>
    <row r="1432" spans="1:4" x14ac:dyDescent="0.25">
      <c r="A1432" s="27">
        <f>1 + LEN(Answers!B1431) - LEN(SUBSTITUTE(Answers!B1431,CHAR(10),""))</f>
        <v>1</v>
      </c>
      <c r="B1432" s="24" t="str">
        <f t="shared" si="44"/>
        <v/>
      </c>
      <c r="C1432" s="24">
        <f>LEN(Answers!B1431)</f>
        <v>0</v>
      </c>
      <c r="D1432" s="24" t="str">
        <f t="shared" si="45"/>
        <v/>
      </c>
    </row>
    <row r="1433" spans="1:4" x14ac:dyDescent="0.25">
      <c r="A1433" s="27">
        <f>1 + LEN(Answers!B1432) - LEN(SUBSTITUTE(Answers!B1432,CHAR(10),""))</f>
        <v>1</v>
      </c>
      <c r="B1433" s="24" t="str">
        <f t="shared" si="44"/>
        <v/>
      </c>
      <c r="C1433" s="24">
        <f>LEN(Answers!B1432)</f>
        <v>0</v>
      </c>
      <c r="D1433" s="24" t="str">
        <f t="shared" si="45"/>
        <v/>
      </c>
    </row>
    <row r="1434" spans="1:4" x14ac:dyDescent="0.25">
      <c r="A1434" s="27">
        <f>1 + LEN(Answers!B1433) - LEN(SUBSTITUTE(Answers!B1433,CHAR(10),""))</f>
        <v>1</v>
      </c>
      <c r="B1434" s="24" t="str">
        <f t="shared" si="44"/>
        <v/>
      </c>
      <c r="C1434" s="24">
        <f>LEN(Answers!B1433)</f>
        <v>0</v>
      </c>
      <c r="D1434" s="24" t="str">
        <f t="shared" si="45"/>
        <v/>
      </c>
    </row>
    <row r="1435" spans="1:4" x14ac:dyDescent="0.25">
      <c r="A1435" s="27">
        <f>1 + LEN(Answers!B1434) - LEN(SUBSTITUTE(Answers!B1434,CHAR(10),""))</f>
        <v>1</v>
      </c>
      <c r="B1435" s="24" t="str">
        <f t="shared" si="44"/>
        <v/>
      </c>
      <c r="C1435" s="24">
        <f>LEN(Answers!B1434)</f>
        <v>0</v>
      </c>
      <c r="D1435" s="24" t="str">
        <f t="shared" si="45"/>
        <v/>
      </c>
    </row>
    <row r="1436" spans="1:4" x14ac:dyDescent="0.25">
      <c r="A1436" s="27">
        <f>1 + LEN(Answers!B1435) - LEN(SUBSTITUTE(Answers!B1435,CHAR(10),""))</f>
        <v>1</v>
      </c>
      <c r="B1436" s="24" t="str">
        <f t="shared" si="44"/>
        <v/>
      </c>
      <c r="C1436" s="24">
        <f>LEN(Answers!B1435)</f>
        <v>0</v>
      </c>
      <c r="D1436" s="24" t="str">
        <f t="shared" si="45"/>
        <v/>
      </c>
    </row>
    <row r="1437" spans="1:4" x14ac:dyDescent="0.25">
      <c r="A1437" s="27">
        <f>1 + LEN(Answers!B1436) - LEN(SUBSTITUTE(Answers!B1436,CHAR(10),""))</f>
        <v>1</v>
      </c>
      <c r="B1437" s="24" t="str">
        <f t="shared" si="44"/>
        <v/>
      </c>
      <c r="C1437" s="24">
        <f>LEN(Answers!B1436)</f>
        <v>0</v>
      </c>
      <c r="D1437" s="24" t="str">
        <f t="shared" si="45"/>
        <v/>
      </c>
    </row>
    <row r="1438" spans="1:4" x14ac:dyDescent="0.25">
      <c r="A1438" s="27">
        <f>1 + LEN(Answers!B1437) - LEN(SUBSTITUTE(Answers!B1437,CHAR(10),""))</f>
        <v>1</v>
      </c>
      <c r="B1438" s="24" t="str">
        <f t="shared" si="44"/>
        <v/>
      </c>
      <c r="C1438" s="24">
        <f>LEN(Answers!B1437)</f>
        <v>0</v>
      </c>
      <c r="D1438" s="24" t="str">
        <f t="shared" si="45"/>
        <v/>
      </c>
    </row>
    <row r="1439" spans="1:4" x14ac:dyDescent="0.25">
      <c r="A1439" s="27">
        <f>1 + LEN(Answers!B1438) - LEN(SUBSTITUTE(Answers!B1438,CHAR(10),""))</f>
        <v>1</v>
      </c>
      <c r="B1439" s="24" t="str">
        <f t="shared" si="44"/>
        <v/>
      </c>
      <c r="C1439" s="24">
        <f>LEN(Answers!B1438)</f>
        <v>0</v>
      </c>
      <c r="D1439" s="24" t="str">
        <f t="shared" si="45"/>
        <v/>
      </c>
    </row>
    <row r="1440" spans="1:4" x14ac:dyDescent="0.25">
      <c r="A1440" s="27">
        <f>1 + LEN(Answers!B1439) - LEN(SUBSTITUTE(Answers!B1439,CHAR(10),""))</f>
        <v>1</v>
      </c>
      <c r="B1440" s="24" t="str">
        <f t="shared" si="44"/>
        <v/>
      </c>
      <c r="C1440" s="24">
        <f>LEN(Answers!B1439)</f>
        <v>0</v>
      </c>
      <c r="D1440" s="24" t="str">
        <f t="shared" si="45"/>
        <v/>
      </c>
    </row>
    <row r="1441" spans="1:4" x14ac:dyDescent="0.25">
      <c r="A1441" s="27">
        <f>1 + LEN(Answers!B1440) - LEN(SUBSTITUTE(Answers!B1440,CHAR(10),""))</f>
        <v>1</v>
      </c>
      <c r="B1441" s="24" t="str">
        <f t="shared" si="44"/>
        <v/>
      </c>
      <c r="C1441" s="24">
        <f>LEN(Answers!B1440)</f>
        <v>0</v>
      </c>
      <c r="D1441" s="24" t="str">
        <f t="shared" si="45"/>
        <v/>
      </c>
    </row>
    <row r="1442" spans="1:4" x14ac:dyDescent="0.25">
      <c r="A1442" s="27">
        <f>1 + LEN(Answers!B1441) - LEN(SUBSTITUTE(Answers!B1441,CHAR(10),""))</f>
        <v>1</v>
      </c>
      <c r="B1442" s="24" t="str">
        <f t="shared" si="44"/>
        <v/>
      </c>
      <c r="C1442" s="24">
        <f>LEN(Answers!B1441)</f>
        <v>0</v>
      </c>
      <c r="D1442" s="24" t="str">
        <f t="shared" si="45"/>
        <v/>
      </c>
    </row>
    <row r="1443" spans="1:4" x14ac:dyDescent="0.25">
      <c r="A1443" s="27">
        <f>1 + LEN(Answers!B1442) - LEN(SUBSTITUTE(Answers!B1442,CHAR(10),""))</f>
        <v>1</v>
      </c>
      <c r="B1443" s="24" t="str">
        <f t="shared" si="44"/>
        <v/>
      </c>
      <c r="C1443" s="24">
        <f>LEN(Answers!B1442)</f>
        <v>0</v>
      </c>
      <c r="D1443" s="24" t="str">
        <f t="shared" si="45"/>
        <v/>
      </c>
    </row>
    <row r="1444" spans="1:4" x14ac:dyDescent="0.25">
      <c r="A1444" s="27">
        <f>1 + LEN(Answers!B1443) - LEN(SUBSTITUTE(Answers!B1443,CHAR(10),""))</f>
        <v>1</v>
      </c>
      <c r="B1444" s="24" t="str">
        <f t="shared" si="44"/>
        <v/>
      </c>
      <c r="C1444" s="24">
        <f>LEN(Answers!B1443)</f>
        <v>0</v>
      </c>
      <c r="D1444" s="24" t="str">
        <f t="shared" si="45"/>
        <v/>
      </c>
    </row>
    <row r="1445" spans="1:4" x14ac:dyDescent="0.25">
      <c r="A1445" s="27">
        <f>1 + LEN(Answers!B1444) - LEN(SUBSTITUTE(Answers!B1444,CHAR(10),""))</f>
        <v>1</v>
      </c>
      <c r="B1445" s="24" t="str">
        <f t="shared" si="44"/>
        <v/>
      </c>
      <c r="C1445" s="24">
        <f>LEN(Answers!B1444)</f>
        <v>0</v>
      </c>
      <c r="D1445" s="24" t="str">
        <f t="shared" si="45"/>
        <v/>
      </c>
    </row>
    <row r="1446" spans="1:4" x14ac:dyDescent="0.25">
      <c r="A1446" s="27">
        <f>1 + LEN(Answers!B1445) - LEN(SUBSTITUTE(Answers!B1445,CHAR(10),""))</f>
        <v>1</v>
      </c>
      <c r="B1446" s="24" t="str">
        <f t="shared" si="44"/>
        <v/>
      </c>
      <c r="C1446" s="24">
        <f>LEN(Answers!B1445)</f>
        <v>0</v>
      </c>
      <c r="D1446" s="24" t="str">
        <f t="shared" si="45"/>
        <v/>
      </c>
    </row>
    <row r="1447" spans="1:4" x14ac:dyDescent="0.25">
      <c r="A1447" s="27">
        <f>1 + LEN(Answers!B1446) - LEN(SUBSTITUTE(Answers!B1446,CHAR(10),""))</f>
        <v>1</v>
      </c>
      <c r="B1447" s="24" t="str">
        <f t="shared" si="44"/>
        <v/>
      </c>
      <c r="C1447" s="24">
        <f>LEN(Answers!B1446)</f>
        <v>0</v>
      </c>
      <c r="D1447" s="24" t="str">
        <f t="shared" si="45"/>
        <v/>
      </c>
    </row>
    <row r="1448" spans="1:4" x14ac:dyDescent="0.25">
      <c r="A1448" s="27">
        <f>1 + LEN(Answers!B1447) - LEN(SUBSTITUTE(Answers!B1447,CHAR(10),""))</f>
        <v>1</v>
      </c>
      <c r="B1448" s="24" t="str">
        <f t="shared" si="44"/>
        <v/>
      </c>
      <c r="C1448" s="24">
        <f>LEN(Answers!B1447)</f>
        <v>0</v>
      </c>
      <c r="D1448" s="24" t="str">
        <f t="shared" si="45"/>
        <v/>
      </c>
    </row>
    <row r="1449" spans="1:4" x14ac:dyDescent="0.25">
      <c r="A1449" s="27">
        <f>1 + LEN(Answers!B1448) - LEN(SUBSTITUTE(Answers!B1448,CHAR(10),""))</f>
        <v>1</v>
      </c>
      <c r="B1449" s="24" t="str">
        <f t="shared" si="44"/>
        <v/>
      </c>
      <c r="C1449" s="24">
        <f>LEN(Answers!B1448)</f>
        <v>0</v>
      </c>
      <c r="D1449" s="24" t="str">
        <f t="shared" si="45"/>
        <v/>
      </c>
    </row>
    <row r="1450" spans="1:4" x14ac:dyDescent="0.25">
      <c r="A1450" s="27">
        <f>1 + LEN(Answers!B1449) - LEN(SUBSTITUTE(Answers!B1449,CHAR(10),""))</f>
        <v>1</v>
      </c>
      <c r="B1450" s="24" t="str">
        <f t="shared" si="44"/>
        <v/>
      </c>
      <c r="C1450" s="24">
        <f>LEN(Answers!B1449)</f>
        <v>0</v>
      </c>
      <c r="D1450" s="24" t="str">
        <f t="shared" si="45"/>
        <v/>
      </c>
    </row>
    <row r="1451" spans="1:4" x14ac:dyDescent="0.25">
      <c r="A1451" s="27">
        <f>1 + LEN(Answers!B1450) - LEN(SUBSTITUTE(Answers!B1450,CHAR(10),""))</f>
        <v>1</v>
      </c>
      <c r="B1451" s="24" t="str">
        <f t="shared" si="44"/>
        <v/>
      </c>
      <c r="C1451" s="24">
        <f>LEN(Answers!B1450)</f>
        <v>0</v>
      </c>
      <c r="D1451" s="24" t="str">
        <f t="shared" si="45"/>
        <v/>
      </c>
    </row>
    <row r="1452" spans="1:4" x14ac:dyDescent="0.25">
      <c r="A1452" s="27">
        <f>1 + LEN(Answers!B1451) - LEN(SUBSTITUTE(Answers!B1451,CHAR(10),""))</f>
        <v>1</v>
      </c>
      <c r="B1452" s="24" t="str">
        <f t="shared" si="44"/>
        <v/>
      </c>
      <c r="C1452" s="24">
        <f>LEN(Answers!B1451)</f>
        <v>0</v>
      </c>
      <c r="D1452" s="24" t="str">
        <f t="shared" si="45"/>
        <v/>
      </c>
    </row>
    <row r="1453" spans="1:4" x14ac:dyDescent="0.25">
      <c r="A1453" s="27">
        <f>1 + LEN(Answers!B1452) - LEN(SUBSTITUTE(Answers!B1452,CHAR(10),""))</f>
        <v>1</v>
      </c>
      <c r="B1453" s="24" t="str">
        <f t="shared" si="44"/>
        <v/>
      </c>
      <c r="C1453" s="24">
        <f>LEN(Answers!B1452)</f>
        <v>0</v>
      </c>
      <c r="D1453" s="24" t="str">
        <f t="shared" si="45"/>
        <v/>
      </c>
    </row>
    <row r="1454" spans="1:4" x14ac:dyDescent="0.25">
      <c r="A1454" s="27">
        <f>1 + LEN(Answers!B1453) - LEN(SUBSTITUTE(Answers!B1453,CHAR(10),""))</f>
        <v>1</v>
      </c>
      <c r="B1454" s="24" t="str">
        <f t="shared" si="44"/>
        <v/>
      </c>
      <c r="C1454" s="24">
        <f>LEN(Answers!B1453)</f>
        <v>0</v>
      </c>
      <c r="D1454" s="24" t="str">
        <f t="shared" si="45"/>
        <v/>
      </c>
    </row>
    <row r="1455" spans="1:4" x14ac:dyDescent="0.25">
      <c r="A1455" s="27">
        <f>1 + LEN(Answers!B1454) - LEN(SUBSTITUTE(Answers!B1454,CHAR(10),""))</f>
        <v>1</v>
      </c>
      <c r="B1455" s="24" t="str">
        <f t="shared" si="44"/>
        <v/>
      </c>
      <c r="C1455" s="24">
        <f>LEN(Answers!B1454)</f>
        <v>0</v>
      </c>
      <c r="D1455" s="24" t="str">
        <f t="shared" si="45"/>
        <v/>
      </c>
    </row>
    <row r="1456" spans="1:4" x14ac:dyDescent="0.25">
      <c r="A1456" s="27">
        <f>1 + LEN(Answers!B1455) - LEN(SUBSTITUTE(Answers!B1455,CHAR(10),""))</f>
        <v>1</v>
      </c>
      <c r="B1456" s="24" t="str">
        <f t="shared" si="44"/>
        <v/>
      </c>
      <c r="C1456" s="24">
        <f>LEN(Answers!B1455)</f>
        <v>0</v>
      </c>
      <c r="D1456" s="24" t="str">
        <f t="shared" si="45"/>
        <v/>
      </c>
    </row>
    <row r="1457" spans="1:4" x14ac:dyDescent="0.25">
      <c r="A1457" s="27">
        <f>1 + LEN(Answers!B1456) - LEN(SUBSTITUTE(Answers!B1456,CHAR(10),""))</f>
        <v>1</v>
      </c>
      <c r="B1457" s="24" t="str">
        <f t="shared" si="44"/>
        <v/>
      </c>
      <c r="C1457" s="24">
        <f>LEN(Answers!B1456)</f>
        <v>0</v>
      </c>
      <c r="D1457" s="24" t="str">
        <f t="shared" si="45"/>
        <v/>
      </c>
    </row>
    <row r="1458" spans="1:4" x14ac:dyDescent="0.25">
      <c r="A1458" s="27">
        <f>1 + LEN(Answers!B1457) - LEN(SUBSTITUTE(Answers!B1457,CHAR(10),""))</f>
        <v>1</v>
      </c>
      <c r="B1458" s="24" t="str">
        <f t="shared" si="44"/>
        <v/>
      </c>
      <c r="C1458" s="24">
        <f>LEN(Answers!B1457)</f>
        <v>0</v>
      </c>
      <c r="D1458" s="24" t="str">
        <f t="shared" si="45"/>
        <v/>
      </c>
    </row>
    <row r="1459" spans="1:4" x14ac:dyDescent="0.25">
      <c r="A1459" s="27">
        <f>1 + LEN(Answers!B1458) - LEN(SUBSTITUTE(Answers!B1458,CHAR(10),""))</f>
        <v>1</v>
      </c>
      <c r="B1459" s="24" t="str">
        <f t="shared" si="44"/>
        <v/>
      </c>
      <c r="C1459" s="24">
        <f>LEN(Answers!B1458)</f>
        <v>0</v>
      </c>
      <c r="D1459" s="24" t="str">
        <f t="shared" si="45"/>
        <v/>
      </c>
    </row>
    <row r="1460" spans="1:4" x14ac:dyDescent="0.25">
      <c r="A1460" s="27">
        <f>1 + LEN(Answers!B1459) - LEN(SUBSTITUTE(Answers!B1459,CHAR(10),""))</f>
        <v>1</v>
      </c>
      <c r="B1460" s="24" t="str">
        <f t="shared" si="44"/>
        <v/>
      </c>
      <c r="C1460" s="24">
        <f>LEN(Answers!B1459)</f>
        <v>0</v>
      </c>
      <c r="D1460" s="24" t="str">
        <f t="shared" si="45"/>
        <v/>
      </c>
    </row>
    <row r="1461" spans="1:4" x14ac:dyDescent="0.25">
      <c r="A1461" s="27">
        <f>1 + LEN(Answers!B1460) - LEN(SUBSTITUTE(Answers!B1460,CHAR(10),""))</f>
        <v>1</v>
      </c>
      <c r="B1461" s="24" t="str">
        <f t="shared" si="44"/>
        <v/>
      </c>
      <c r="C1461" s="24">
        <f>LEN(Answers!B1460)</f>
        <v>0</v>
      </c>
      <c r="D1461" s="24" t="str">
        <f t="shared" si="45"/>
        <v/>
      </c>
    </row>
    <row r="1462" spans="1:4" x14ac:dyDescent="0.25">
      <c r="A1462" s="27">
        <f>1 + LEN(Answers!B1461) - LEN(SUBSTITUTE(Answers!B1461,CHAR(10),""))</f>
        <v>1</v>
      </c>
      <c r="B1462" s="24" t="str">
        <f t="shared" si="44"/>
        <v/>
      </c>
      <c r="C1462" s="24">
        <f>LEN(Answers!B1461)</f>
        <v>0</v>
      </c>
      <c r="D1462" s="24" t="str">
        <f t="shared" si="45"/>
        <v/>
      </c>
    </row>
    <row r="1463" spans="1:4" x14ac:dyDescent="0.25">
      <c r="A1463" s="27">
        <f>1 + LEN(Answers!B1462) - LEN(SUBSTITUTE(Answers!B1462,CHAR(10),""))</f>
        <v>1</v>
      </c>
      <c r="B1463" s="24" t="str">
        <f t="shared" si="44"/>
        <v/>
      </c>
      <c r="C1463" s="24">
        <f>LEN(Answers!B1462)</f>
        <v>0</v>
      </c>
      <c r="D1463" s="24" t="str">
        <f t="shared" si="45"/>
        <v/>
      </c>
    </row>
    <row r="1464" spans="1:4" x14ac:dyDescent="0.25">
      <c r="A1464" s="27">
        <f>1 + LEN(Answers!B1463) - LEN(SUBSTITUTE(Answers!B1463,CHAR(10),""))</f>
        <v>1</v>
      </c>
      <c r="B1464" s="24" t="str">
        <f t="shared" si="44"/>
        <v/>
      </c>
      <c r="C1464" s="24">
        <f>LEN(Answers!B1463)</f>
        <v>0</v>
      </c>
      <c r="D1464" s="24" t="str">
        <f t="shared" si="45"/>
        <v/>
      </c>
    </row>
    <row r="1465" spans="1:4" x14ac:dyDescent="0.25">
      <c r="A1465" s="27">
        <f>1 + LEN(Answers!B1464) - LEN(SUBSTITUTE(Answers!B1464,CHAR(10),""))</f>
        <v>1</v>
      </c>
      <c r="B1465" s="24" t="str">
        <f t="shared" si="44"/>
        <v/>
      </c>
      <c r="C1465" s="24">
        <f>LEN(Answers!B1464)</f>
        <v>0</v>
      </c>
      <c r="D1465" s="24" t="str">
        <f t="shared" si="45"/>
        <v/>
      </c>
    </row>
    <row r="1466" spans="1:4" x14ac:dyDescent="0.25">
      <c r="A1466" s="27">
        <f>1 + LEN(Answers!B1465) - LEN(SUBSTITUTE(Answers!B1465,CHAR(10),""))</f>
        <v>1</v>
      </c>
      <c r="B1466" s="24" t="str">
        <f t="shared" si="44"/>
        <v/>
      </c>
      <c r="C1466" s="24">
        <f>LEN(Answers!B1465)</f>
        <v>0</v>
      </c>
      <c r="D1466" s="24" t="str">
        <f t="shared" si="45"/>
        <v/>
      </c>
    </row>
    <row r="1467" spans="1:4" x14ac:dyDescent="0.25">
      <c r="A1467" s="27">
        <f>1 + LEN(Answers!B1466) - LEN(SUBSTITUTE(Answers!B1466,CHAR(10),""))</f>
        <v>1</v>
      </c>
      <c r="B1467" s="24" t="str">
        <f t="shared" si="44"/>
        <v/>
      </c>
      <c r="C1467" s="24">
        <f>LEN(Answers!B1466)</f>
        <v>0</v>
      </c>
      <c r="D1467" s="24" t="str">
        <f t="shared" si="45"/>
        <v/>
      </c>
    </row>
    <row r="1468" spans="1:4" x14ac:dyDescent="0.25">
      <c r="A1468" s="27">
        <f>1 + LEN(Answers!B1467) - LEN(SUBSTITUTE(Answers!B1467,CHAR(10),""))</f>
        <v>1</v>
      </c>
      <c r="B1468" s="24" t="str">
        <f t="shared" si="44"/>
        <v/>
      </c>
      <c r="C1468" s="24">
        <f>LEN(Answers!B1467)</f>
        <v>0</v>
      </c>
      <c r="D1468" s="24" t="str">
        <f t="shared" si="45"/>
        <v/>
      </c>
    </row>
    <row r="1469" spans="1:4" x14ac:dyDescent="0.25">
      <c r="A1469" s="27">
        <f>1 + LEN(Answers!B1468) - LEN(SUBSTITUTE(Answers!B1468,CHAR(10),""))</f>
        <v>1</v>
      </c>
      <c r="B1469" s="24" t="str">
        <f t="shared" si="44"/>
        <v/>
      </c>
      <c r="C1469" s="24">
        <f>LEN(Answers!B1468)</f>
        <v>0</v>
      </c>
      <c r="D1469" s="24" t="str">
        <f t="shared" si="45"/>
        <v/>
      </c>
    </row>
    <row r="1470" spans="1:4" x14ac:dyDescent="0.25">
      <c r="A1470" s="27">
        <f>1 + LEN(Answers!B1469) - LEN(SUBSTITUTE(Answers!B1469,CHAR(10),""))</f>
        <v>1</v>
      </c>
      <c r="B1470" s="24" t="str">
        <f t="shared" si="44"/>
        <v/>
      </c>
      <c r="C1470" s="24">
        <f>LEN(Answers!B1469)</f>
        <v>0</v>
      </c>
      <c r="D1470" s="24" t="str">
        <f t="shared" si="45"/>
        <v/>
      </c>
    </row>
    <row r="1471" spans="1:4" x14ac:dyDescent="0.25">
      <c r="A1471" s="27">
        <f>1 + LEN(Answers!B1470) - LEN(SUBSTITUTE(Answers!B1470,CHAR(10),""))</f>
        <v>1</v>
      </c>
      <c r="B1471" s="24" t="str">
        <f t="shared" si="44"/>
        <v/>
      </c>
      <c r="C1471" s="24">
        <f>LEN(Answers!B1470)</f>
        <v>0</v>
      </c>
      <c r="D1471" s="24" t="str">
        <f t="shared" si="45"/>
        <v/>
      </c>
    </row>
    <row r="1472" spans="1:4" x14ac:dyDescent="0.25">
      <c r="A1472" s="27">
        <f>1 + LEN(Answers!B1471) - LEN(SUBSTITUTE(Answers!B1471,CHAR(10),""))</f>
        <v>1</v>
      </c>
      <c r="B1472" s="24" t="str">
        <f t="shared" si="44"/>
        <v/>
      </c>
      <c r="C1472" s="24">
        <f>LEN(Answers!B1471)</f>
        <v>0</v>
      </c>
      <c r="D1472" s="24" t="str">
        <f t="shared" si="45"/>
        <v/>
      </c>
    </row>
    <row r="1473" spans="1:4" x14ac:dyDescent="0.25">
      <c r="A1473" s="27">
        <f>1 + LEN(Answers!B1472) - LEN(SUBSTITUTE(Answers!B1472,CHAR(10),""))</f>
        <v>1</v>
      </c>
      <c r="B1473" s="24" t="str">
        <f t="shared" si="44"/>
        <v/>
      </c>
      <c r="C1473" s="24">
        <f>LEN(Answers!B1472)</f>
        <v>0</v>
      </c>
      <c r="D1473" s="24" t="str">
        <f t="shared" si="45"/>
        <v/>
      </c>
    </row>
    <row r="1474" spans="1:4" x14ac:dyDescent="0.25">
      <c r="A1474" s="27">
        <f>1 + LEN(Answers!B1473) - LEN(SUBSTITUTE(Answers!B1473,CHAR(10),""))</f>
        <v>1</v>
      </c>
      <c r="B1474" s="24" t="str">
        <f t="shared" si="44"/>
        <v/>
      </c>
      <c r="C1474" s="24">
        <f>LEN(Answers!B1473)</f>
        <v>0</v>
      </c>
      <c r="D1474" s="24" t="str">
        <f t="shared" si="45"/>
        <v/>
      </c>
    </row>
    <row r="1475" spans="1:4" x14ac:dyDescent="0.25">
      <c r="A1475" s="27">
        <f>1 + LEN(Answers!B1474) - LEN(SUBSTITUTE(Answers!B1474,CHAR(10),""))</f>
        <v>1</v>
      </c>
      <c r="B1475" s="24" t="str">
        <f t="shared" si="44"/>
        <v/>
      </c>
      <c r="C1475" s="24">
        <f>LEN(Answers!B1474)</f>
        <v>0</v>
      </c>
      <c r="D1475" s="24" t="str">
        <f t="shared" si="45"/>
        <v/>
      </c>
    </row>
    <row r="1476" spans="1:4" x14ac:dyDescent="0.25">
      <c r="A1476" s="27">
        <f>1 + LEN(Answers!B1475) - LEN(SUBSTITUTE(Answers!B1475,CHAR(10),""))</f>
        <v>1</v>
      </c>
      <c r="B1476" s="24" t="str">
        <f t="shared" ref="B1476:B1539" si="46">IF(A1476&gt;4,"alert","")</f>
        <v/>
      </c>
      <c r="C1476" s="24">
        <f>LEN(Answers!B1475)</f>
        <v>0</v>
      </c>
      <c r="D1476" s="24" t="str">
        <f t="shared" ref="D1476:D1539" si="47">IF(C1476&gt;120,"alert","")</f>
        <v/>
      </c>
    </row>
    <row r="1477" spans="1:4" x14ac:dyDescent="0.25">
      <c r="A1477" s="27">
        <f>1 + LEN(Answers!B1476) - LEN(SUBSTITUTE(Answers!B1476,CHAR(10),""))</f>
        <v>1</v>
      </c>
      <c r="B1477" s="24" t="str">
        <f t="shared" si="46"/>
        <v/>
      </c>
      <c r="C1477" s="24">
        <f>LEN(Answers!B1476)</f>
        <v>0</v>
      </c>
      <c r="D1477" s="24" t="str">
        <f t="shared" si="47"/>
        <v/>
      </c>
    </row>
    <row r="1478" spans="1:4" x14ac:dyDescent="0.25">
      <c r="A1478" s="27">
        <f>1 + LEN(Answers!B1477) - LEN(SUBSTITUTE(Answers!B1477,CHAR(10),""))</f>
        <v>1</v>
      </c>
      <c r="B1478" s="24" t="str">
        <f t="shared" si="46"/>
        <v/>
      </c>
      <c r="C1478" s="24">
        <f>LEN(Answers!B1477)</f>
        <v>0</v>
      </c>
      <c r="D1478" s="24" t="str">
        <f t="shared" si="47"/>
        <v/>
      </c>
    </row>
    <row r="1479" spans="1:4" x14ac:dyDescent="0.25">
      <c r="A1479" s="27">
        <f>1 + LEN(Answers!B1478) - LEN(SUBSTITUTE(Answers!B1478,CHAR(10),""))</f>
        <v>1</v>
      </c>
      <c r="B1479" s="24" t="str">
        <f t="shared" si="46"/>
        <v/>
      </c>
      <c r="C1479" s="24">
        <f>LEN(Answers!B1478)</f>
        <v>0</v>
      </c>
      <c r="D1479" s="24" t="str">
        <f t="shared" si="47"/>
        <v/>
      </c>
    </row>
    <row r="1480" spans="1:4" x14ac:dyDescent="0.25">
      <c r="A1480" s="27">
        <f>1 + LEN(Answers!B1479) - LEN(SUBSTITUTE(Answers!B1479,CHAR(10),""))</f>
        <v>1</v>
      </c>
      <c r="B1480" s="24" t="str">
        <f t="shared" si="46"/>
        <v/>
      </c>
      <c r="C1480" s="24">
        <f>LEN(Answers!B1479)</f>
        <v>0</v>
      </c>
      <c r="D1480" s="24" t="str">
        <f t="shared" si="47"/>
        <v/>
      </c>
    </row>
    <row r="1481" spans="1:4" x14ac:dyDescent="0.25">
      <c r="A1481" s="27">
        <f>1 + LEN(Answers!B1480) - LEN(SUBSTITUTE(Answers!B1480,CHAR(10),""))</f>
        <v>1</v>
      </c>
      <c r="B1481" s="24" t="str">
        <f t="shared" si="46"/>
        <v/>
      </c>
      <c r="C1481" s="24">
        <f>LEN(Answers!B1480)</f>
        <v>0</v>
      </c>
      <c r="D1481" s="24" t="str">
        <f t="shared" si="47"/>
        <v/>
      </c>
    </row>
    <row r="1482" spans="1:4" x14ac:dyDescent="0.25">
      <c r="A1482" s="27">
        <f>1 + LEN(Answers!B1481) - LEN(SUBSTITUTE(Answers!B1481,CHAR(10),""))</f>
        <v>1</v>
      </c>
      <c r="B1482" s="24" t="str">
        <f t="shared" si="46"/>
        <v/>
      </c>
      <c r="C1482" s="24">
        <f>LEN(Answers!B1481)</f>
        <v>0</v>
      </c>
      <c r="D1482" s="24" t="str">
        <f t="shared" si="47"/>
        <v/>
      </c>
    </row>
    <row r="1483" spans="1:4" x14ac:dyDescent="0.25">
      <c r="A1483" s="27">
        <f>1 + LEN(Answers!B1482) - LEN(SUBSTITUTE(Answers!B1482,CHAR(10),""))</f>
        <v>1</v>
      </c>
      <c r="B1483" s="24" t="str">
        <f t="shared" si="46"/>
        <v/>
      </c>
      <c r="C1483" s="24">
        <f>LEN(Answers!B1482)</f>
        <v>0</v>
      </c>
      <c r="D1483" s="24" t="str">
        <f t="shared" si="47"/>
        <v/>
      </c>
    </row>
    <row r="1484" spans="1:4" x14ac:dyDescent="0.25">
      <c r="A1484" s="27">
        <f>1 + LEN(Answers!B1483) - LEN(SUBSTITUTE(Answers!B1483,CHAR(10),""))</f>
        <v>1</v>
      </c>
      <c r="B1484" s="24" t="str">
        <f t="shared" si="46"/>
        <v/>
      </c>
      <c r="C1484" s="24">
        <f>LEN(Answers!B1483)</f>
        <v>0</v>
      </c>
      <c r="D1484" s="24" t="str">
        <f t="shared" si="47"/>
        <v/>
      </c>
    </row>
    <row r="1485" spans="1:4" x14ac:dyDescent="0.25">
      <c r="A1485" s="27">
        <f>1 + LEN(Answers!B1484) - LEN(SUBSTITUTE(Answers!B1484,CHAR(10),""))</f>
        <v>1</v>
      </c>
      <c r="B1485" s="24" t="str">
        <f t="shared" si="46"/>
        <v/>
      </c>
      <c r="C1485" s="24">
        <f>LEN(Answers!B1484)</f>
        <v>0</v>
      </c>
      <c r="D1485" s="24" t="str">
        <f t="shared" si="47"/>
        <v/>
      </c>
    </row>
    <row r="1486" spans="1:4" x14ac:dyDescent="0.25">
      <c r="A1486" s="27">
        <f>1 + LEN(Answers!B1485) - LEN(SUBSTITUTE(Answers!B1485,CHAR(10),""))</f>
        <v>1</v>
      </c>
      <c r="B1486" s="24" t="str">
        <f t="shared" si="46"/>
        <v/>
      </c>
      <c r="C1486" s="24">
        <f>LEN(Answers!B1485)</f>
        <v>0</v>
      </c>
      <c r="D1486" s="24" t="str">
        <f t="shared" si="47"/>
        <v/>
      </c>
    </row>
    <row r="1487" spans="1:4" x14ac:dyDescent="0.25">
      <c r="A1487" s="27">
        <f>1 + LEN(Answers!B1486) - LEN(SUBSTITUTE(Answers!B1486,CHAR(10),""))</f>
        <v>1</v>
      </c>
      <c r="B1487" s="24" t="str">
        <f t="shared" si="46"/>
        <v/>
      </c>
      <c r="C1487" s="24">
        <f>LEN(Answers!B1486)</f>
        <v>0</v>
      </c>
      <c r="D1487" s="24" t="str">
        <f t="shared" si="47"/>
        <v/>
      </c>
    </row>
    <row r="1488" spans="1:4" x14ac:dyDescent="0.25">
      <c r="A1488" s="27">
        <f>1 + LEN(Answers!B1487) - LEN(SUBSTITUTE(Answers!B1487,CHAR(10),""))</f>
        <v>1</v>
      </c>
      <c r="B1488" s="24" t="str">
        <f t="shared" si="46"/>
        <v/>
      </c>
      <c r="C1488" s="24">
        <f>LEN(Answers!B1487)</f>
        <v>0</v>
      </c>
      <c r="D1488" s="24" t="str">
        <f t="shared" si="47"/>
        <v/>
      </c>
    </row>
    <row r="1489" spans="1:4" x14ac:dyDescent="0.25">
      <c r="A1489" s="27">
        <f>1 + LEN(Answers!B1488) - LEN(SUBSTITUTE(Answers!B1488,CHAR(10),""))</f>
        <v>1</v>
      </c>
      <c r="B1489" s="24" t="str">
        <f t="shared" si="46"/>
        <v/>
      </c>
      <c r="C1489" s="24">
        <f>LEN(Answers!B1488)</f>
        <v>0</v>
      </c>
      <c r="D1489" s="24" t="str">
        <f t="shared" si="47"/>
        <v/>
      </c>
    </row>
    <row r="1490" spans="1:4" x14ac:dyDescent="0.25">
      <c r="A1490" s="27">
        <f>1 + LEN(Answers!B1489) - LEN(SUBSTITUTE(Answers!B1489,CHAR(10),""))</f>
        <v>1</v>
      </c>
      <c r="B1490" s="24" t="str">
        <f t="shared" si="46"/>
        <v/>
      </c>
      <c r="C1490" s="24">
        <f>LEN(Answers!B1489)</f>
        <v>0</v>
      </c>
      <c r="D1490" s="24" t="str">
        <f t="shared" si="47"/>
        <v/>
      </c>
    </row>
    <row r="1491" spans="1:4" x14ac:dyDescent="0.25">
      <c r="A1491" s="27">
        <f>1 + LEN(Answers!B1490) - LEN(SUBSTITUTE(Answers!B1490,CHAR(10),""))</f>
        <v>1</v>
      </c>
      <c r="B1491" s="24" t="str">
        <f t="shared" si="46"/>
        <v/>
      </c>
      <c r="C1491" s="24">
        <f>LEN(Answers!B1490)</f>
        <v>0</v>
      </c>
      <c r="D1491" s="24" t="str">
        <f t="shared" si="47"/>
        <v/>
      </c>
    </row>
    <row r="1492" spans="1:4" x14ac:dyDescent="0.25">
      <c r="A1492" s="27">
        <f>1 + LEN(Answers!B1491) - LEN(SUBSTITUTE(Answers!B1491,CHAR(10),""))</f>
        <v>1</v>
      </c>
      <c r="B1492" s="24" t="str">
        <f t="shared" si="46"/>
        <v/>
      </c>
      <c r="C1492" s="24">
        <f>LEN(Answers!B1491)</f>
        <v>0</v>
      </c>
      <c r="D1492" s="24" t="str">
        <f t="shared" si="47"/>
        <v/>
      </c>
    </row>
    <row r="1493" spans="1:4" x14ac:dyDescent="0.25">
      <c r="A1493" s="27">
        <f>1 + LEN(Answers!B1492) - LEN(SUBSTITUTE(Answers!B1492,CHAR(10),""))</f>
        <v>1</v>
      </c>
      <c r="B1493" s="24" t="str">
        <f t="shared" si="46"/>
        <v/>
      </c>
      <c r="C1493" s="24">
        <f>LEN(Answers!B1492)</f>
        <v>0</v>
      </c>
      <c r="D1493" s="24" t="str">
        <f t="shared" si="47"/>
        <v/>
      </c>
    </row>
    <row r="1494" spans="1:4" x14ac:dyDescent="0.25">
      <c r="A1494" s="27">
        <f>1 + LEN(Answers!B1493) - LEN(SUBSTITUTE(Answers!B1493,CHAR(10),""))</f>
        <v>1</v>
      </c>
      <c r="B1494" s="24" t="str">
        <f t="shared" si="46"/>
        <v/>
      </c>
      <c r="C1494" s="24">
        <f>LEN(Answers!B1493)</f>
        <v>0</v>
      </c>
      <c r="D1494" s="24" t="str">
        <f t="shared" si="47"/>
        <v/>
      </c>
    </row>
    <row r="1495" spans="1:4" x14ac:dyDescent="0.25">
      <c r="A1495" s="27">
        <f>1 + LEN(Answers!B1494) - LEN(SUBSTITUTE(Answers!B1494,CHAR(10),""))</f>
        <v>1</v>
      </c>
      <c r="B1495" s="24" t="str">
        <f t="shared" si="46"/>
        <v/>
      </c>
      <c r="C1495" s="24">
        <f>LEN(Answers!B1494)</f>
        <v>0</v>
      </c>
      <c r="D1495" s="24" t="str">
        <f t="shared" si="47"/>
        <v/>
      </c>
    </row>
    <row r="1496" spans="1:4" x14ac:dyDescent="0.25">
      <c r="A1496" s="27">
        <f>1 + LEN(Answers!B1495) - LEN(SUBSTITUTE(Answers!B1495,CHAR(10),""))</f>
        <v>1</v>
      </c>
      <c r="B1496" s="24" t="str">
        <f t="shared" si="46"/>
        <v/>
      </c>
      <c r="C1496" s="24">
        <f>LEN(Answers!B1495)</f>
        <v>0</v>
      </c>
      <c r="D1496" s="24" t="str">
        <f t="shared" si="47"/>
        <v/>
      </c>
    </row>
    <row r="1497" spans="1:4" x14ac:dyDescent="0.25">
      <c r="A1497" s="27">
        <f>1 + LEN(Answers!B1496) - LEN(SUBSTITUTE(Answers!B1496,CHAR(10),""))</f>
        <v>1</v>
      </c>
      <c r="B1497" s="24" t="str">
        <f t="shared" si="46"/>
        <v/>
      </c>
      <c r="C1497" s="24">
        <f>LEN(Answers!B1496)</f>
        <v>0</v>
      </c>
      <c r="D1497" s="24" t="str">
        <f t="shared" si="47"/>
        <v/>
      </c>
    </row>
    <row r="1498" spans="1:4" x14ac:dyDescent="0.25">
      <c r="A1498" s="27">
        <f>1 + LEN(Answers!B1497) - LEN(SUBSTITUTE(Answers!B1497,CHAR(10),""))</f>
        <v>1</v>
      </c>
      <c r="B1498" s="24" t="str">
        <f t="shared" si="46"/>
        <v/>
      </c>
      <c r="C1498" s="24">
        <f>LEN(Answers!B1497)</f>
        <v>0</v>
      </c>
      <c r="D1498" s="24" t="str">
        <f t="shared" si="47"/>
        <v/>
      </c>
    </row>
    <row r="1499" spans="1:4" x14ac:dyDescent="0.25">
      <c r="A1499" s="27">
        <f>1 + LEN(Answers!B1498) - LEN(SUBSTITUTE(Answers!B1498,CHAR(10),""))</f>
        <v>1</v>
      </c>
      <c r="B1499" s="24" t="str">
        <f t="shared" si="46"/>
        <v/>
      </c>
      <c r="C1499" s="24">
        <f>LEN(Answers!B1498)</f>
        <v>0</v>
      </c>
      <c r="D1499" s="24" t="str">
        <f t="shared" si="47"/>
        <v/>
      </c>
    </row>
    <row r="1500" spans="1:4" x14ac:dyDescent="0.25">
      <c r="A1500" s="27">
        <f>1 + LEN(Answers!B1499) - LEN(SUBSTITUTE(Answers!B1499,CHAR(10),""))</f>
        <v>1</v>
      </c>
      <c r="B1500" s="24" t="str">
        <f t="shared" si="46"/>
        <v/>
      </c>
      <c r="C1500" s="24">
        <f>LEN(Answers!B1499)</f>
        <v>0</v>
      </c>
      <c r="D1500" s="24" t="str">
        <f t="shared" si="47"/>
        <v/>
      </c>
    </row>
    <row r="1501" spans="1:4" x14ac:dyDescent="0.25">
      <c r="A1501" s="27">
        <f>1 + LEN(Answers!B1500) - LEN(SUBSTITUTE(Answers!B1500,CHAR(10),""))</f>
        <v>1</v>
      </c>
      <c r="B1501" s="24" t="str">
        <f t="shared" si="46"/>
        <v/>
      </c>
      <c r="C1501" s="24">
        <f>LEN(Answers!B1500)</f>
        <v>0</v>
      </c>
      <c r="D1501" s="24" t="str">
        <f t="shared" si="47"/>
        <v/>
      </c>
    </row>
    <row r="1502" spans="1:4" x14ac:dyDescent="0.25">
      <c r="A1502" s="27">
        <f>1 + LEN(Answers!B1501) - LEN(SUBSTITUTE(Answers!B1501,CHAR(10),""))</f>
        <v>1</v>
      </c>
      <c r="B1502" s="24" t="str">
        <f t="shared" si="46"/>
        <v/>
      </c>
      <c r="C1502" s="24">
        <f>LEN(Answers!B1501)</f>
        <v>0</v>
      </c>
      <c r="D1502" s="24" t="str">
        <f t="shared" si="47"/>
        <v/>
      </c>
    </row>
    <row r="1503" spans="1:4" x14ac:dyDescent="0.25">
      <c r="A1503" s="27">
        <f>1 + LEN(Answers!B1502) - LEN(SUBSTITUTE(Answers!B1502,CHAR(10),""))</f>
        <v>1</v>
      </c>
      <c r="B1503" s="24" t="str">
        <f t="shared" si="46"/>
        <v/>
      </c>
      <c r="C1503" s="24">
        <f>LEN(Answers!B1502)</f>
        <v>0</v>
      </c>
      <c r="D1503" s="24" t="str">
        <f t="shared" si="47"/>
        <v/>
      </c>
    </row>
    <row r="1504" spans="1:4" x14ac:dyDescent="0.25">
      <c r="A1504" s="27">
        <f>1 + LEN(Answers!B1503) - LEN(SUBSTITUTE(Answers!B1503,CHAR(10),""))</f>
        <v>1</v>
      </c>
      <c r="B1504" s="24" t="str">
        <f t="shared" si="46"/>
        <v/>
      </c>
      <c r="C1504" s="24">
        <f>LEN(Answers!B1503)</f>
        <v>0</v>
      </c>
      <c r="D1504" s="24" t="str">
        <f t="shared" si="47"/>
        <v/>
      </c>
    </row>
    <row r="1505" spans="1:4" x14ac:dyDescent="0.25">
      <c r="A1505" s="27">
        <f>1 + LEN(Answers!B1504) - LEN(SUBSTITUTE(Answers!B1504,CHAR(10),""))</f>
        <v>1</v>
      </c>
      <c r="B1505" s="24" t="str">
        <f t="shared" si="46"/>
        <v/>
      </c>
      <c r="C1505" s="24">
        <f>LEN(Answers!B1504)</f>
        <v>0</v>
      </c>
      <c r="D1505" s="24" t="str">
        <f t="shared" si="47"/>
        <v/>
      </c>
    </row>
    <row r="1506" spans="1:4" x14ac:dyDescent="0.25">
      <c r="A1506" s="27">
        <f>1 + LEN(Answers!B1505) - LEN(SUBSTITUTE(Answers!B1505,CHAR(10),""))</f>
        <v>1</v>
      </c>
      <c r="B1506" s="24" t="str">
        <f t="shared" si="46"/>
        <v/>
      </c>
      <c r="C1506" s="24">
        <f>LEN(Answers!B1505)</f>
        <v>0</v>
      </c>
      <c r="D1506" s="24" t="str">
        <f t="shared" si="47"/>
        <v/>
      </c>
    </row>
    <row r="1507" spans="1:4" x14ac:dyDescent="0.25">
      <c r="A1507" s="27">
        <f>1 + LEN(Answers!B1506) - LEN(SUBSTITUTE(Answers!B1506,CHAR(10),""))</f>
        <v>1</v>
      </c>
      <c r="B1507" s="24" t="str">
        <f t="shared" si="46"/>
        <v/>
      </c>
      <c r="C1507" s="24">
        <f>LEN(Answers!B1506)</f>
        <v>0</v>
      </c>
      <c r="D1507" s="24" t="str">
        <f t="shared" si="47"/>
        <v/>
      </c>
    </row>
    <row r="1508" spans="1:4" x14ac:dyDescent="0.25">
      <c r="A1508" s="27">
        <f>1 + LEN(Answers!B1507) - LEN(SUBSTITUTE(Answers!B1507,CHAR(10),""))</f>
        <v>1</v>
      </c>
      <c r="B1508" s="24" t="str">
        <f t="shared" si="46"/>
        <v/>
      </c>
      <c r="C1508" s="24">
        <f>LEN(Answers!B1507)</f>
        <v>0</v>
      </c>
      <c r="D1508" s="24" t="str">
        <f t="shared" si="47"/>
        <v/>
      </c>
    </row>
    <row r="1509" spans="1:4" x14ac:dyDescent="0.25">
      <c r="A1509" s="27">
        <f>1 + LEN(Answers!B1508) - LEN(SUBSTITUTE(Answers!B1508,CHAR(10),""))</f>
        <v>1</v>
      </c>
      <c r="B1509" s="24" t="str">
        <f t="shared" si="46"/>
        <v/>
      </c>
      <c r="C1509" s="24">
        <f>LEN(Answers!B1508)</f>
        <v>0</v>
      </c>
      <c r="D1509" s="24" t="str">
        <f t="shared" si="47"/>
        <v/>
      </c>
    </row>
    <row r="1510" spans="1:4" x14ac:dyDescent="0.25">
      <c r="A1510" s="27">
        <f>1 + LEN(Answers!B1509) - LEN(SUBSTITUTE(Answers!B1509,CHAR(10),""))</f>
        <v>1</v>
      </c>
      <c r="B1510" s="24" t="str">
        <f t="shared" si="46"/>
        <v/>
      </c>
      <c r="C1510" s="24">
        <f>LEN(Answers!B1509)</f>
        <v>0</v>
      </c>
      <c r="D1510" s="24" t="str">
        <f t="shared" si="47"/>
        <v/>
      </c>
    </row>
    <row r="1511" spans="1:4" x14ac:dyDescent="0.25">
      <c r="A1511" s="27">
        <f>1 + LEN(Answers!B1510) - LEN(SUBSTITUTE(Answers!B1510,CHAR(10),""))</f>
        <v>1</v>
      </c>
      <c r="B1511" s="24" t="str">
        <f t="shared" si="46"/>
        <v/>
      </c>
      <c r="C1511" s="24">
        <f>LEN(Answers!B1510)</f>
        <v>0</v>
      </c>
      <c r="D1511" s="24" t="str">
        <f t="shared" si="47"/>
        <v/>
      </c>
    </row>
    <row r="1512" spans="1:4" x14ac:dyDescent="0.25">
      <c r="A1512" s="27">
        <f>1 + LEN(Answers!B1511) - LEN(SUBSTITUTE(Answers!B1511,CHAR(10),""))</f>
        <v>1</v>
      </c>
      <c r="B1512" s="24" t="str">
        <f t="shared" si="46"/>
        <v/>
      </c>
      <c r="C1512" s="24">
        <f>LEN(Answers!B1511)</f>
        <v>0</v>
      </c>
      <c r="D1512" s="24" t="str">
        <f t="shared" si="47"/>
        <v/>
      </c>
    </row>
    <row r="1513" spans="1:4" x14ac:dyDescent="0.25">
      <c r="A1513" s="27">
        <f>1 + LEN(Answers!B1512) - LEN(SUBSTITUTE(Answers!B1512,CHAR(10),""))</f>
        <v>1</v>
      </c>
      <c r="B1513" s="24" t="str">
        <f t="shared" si="46"/>
        <v/>
      </c>
      <c r="C1513" s="24">
        <f>LEN(Answers!B1512)</f>
        <v>0</v>
      </c>
      <c r="D1513" s="24" t="str">
        <f t="shared" si="47"/>
        <v/>
      </c>
    </row>
    <row r="1514" spans="1:4" x14ac:dyDescent="0.25">
      <c r="A1514" s="27">
        <f>1 + LEN(Answers!B1513) - LEN(SUBSTITUTE(Answers!B1513,CHAR(10),""))</f>
        <v>1</v>
      </c>
      <c r="B1514" s="24" t="str">
        <f t="shared" si="46"/>
        <v/>
      </c>
      <c r="C1514" s="24">
        <f>LEN(Answers!B1513)</f>
        <v>0</v>
      </c>
      <c r="D1514" s="24" t="str">
        <f t="shared" si="47"/>
        <v/>
      </c>
    </row>
    <row r="1515" spans="1:4" x14ac:dyDescent="0.25">
      <c r="A1515" s="27">
        <f>1 + LEN(Answers!B1514) - LEN(SUBSTITUTE(Answers!B1514,CHAR(10),""))</f>
        <v>1</v>
      </c>
      <c r="B1515" s="24" t="str">
        <f t="shared" si="46"/>
        <v/>
      </c>
      <c r="C1515" s="24">
        <f>LEN(Answers!B1514)</f>
        <v>0</v>
      </c>
      <c r="D1515" s="24" t="str">
        <f t="shared" si="47"/>
        <v/>
      </c>
    </row>
    <row r="1516" spans="1:4" x14ac:dyDescent="0.25">
      <c r="A1516" s="27">
        <f>1 + LEN(Answers!B1515) - LEN(SUBSTITUTE(Answers!B1515,CHAR(10),""))</f>
        <v>1</v>
      </c>
      <c r="B1516" s="24" t="str">
        <f t="shared" si="46"/>
        <v/>
      </c>
      <c r="C1516" s="24">
        <f>LEN(Answers!B1515)</f>
        <v>0</v>
      </c>
      <c r="D1516" s="24" t="str">
        <f t="shared" si="47"/>
        <v/>
      </c>
    </row>
    <row r="1517" spans="1:4" x14ac:dyDescent="0.25">
      <c r="A1517" s="27">
        <f>1 + LEN(Answers!B1516) - LEN(SUBSTITUTE(Answers!B1516,CHAR(10),""))</f>
        <v>1</v>
      </c>
      <c r="B1517" s="24" t="str">
        <f t="shared" si="46"/>
        <v/>
      </c>
      <c r="C1517" s="24">
        <f>LEN(Answers!B1516)</f>
        <v>0</v>
      </c>
      <c r="D1517" s="24" t="str">
        <f t="shared" si="47"/>
        <v/>
      </c>
    </row>
    <row r="1518" spans="1:4" x14ac:dyDescent="0.25">
      <c r="A1518" s="27">
        <f>1 + LEN(Answers!B1517) - LEN(SUBSTITUTE(Answers!B1517,CHAR(10),""))</f>
        <v>1</v>
      </c>
      <c r="B1518" s="24" t="str">
        <f t="shared" si="46"/>
        <v/>
      </c>
      <c r="C1518" s="24">
        <f>LEN(Answers!B1517)</f>
        <v>0</v>
      </c>
      <c r="D1518" s="24" t="str">
        <f t="shared" si="47"/>
        <v/>
      </c>
    </row>
    <row r="1519" spans="1:4" x14ac:dyDescent="0.25">
      <c r="A1519" s="27">
        <f>1 + LEN(Answers!B1518) - LEN(SUBSTITUTE(Answers!B1518,CHAR(10),""))</f>
        <v>1</v>
      </c>
      <c r="B1519" s="24" t="str">
        <f t="shared" si="46"/>
        <v/>
      </c>
      <c r="C1519" s="24">
        <f>LEN(Answers!B1518)</f>
        <v>0</v>
      </c>
      <c r="D1519" s="24" t="str">
        <f t="shared" si="47"/>
        <v/>
      </c>
    </row>
    <row r="1520" spans="1:4" x14ac:dyDescent="0.25">
      <c r="A1520" s="27">
        <f>1 + LEN(Answers!B1519) - LEN(SUBSTITUTE(Answers!B1519,CHAR(10),""))</f>
        <v>1</v>
      </c>
      <c r="B1520" s="24" t="str">
        <f t="shared" si="46"/>
        <v/>
      </c>
      <c r="C1520" s="24">
        <f>LEN(Answers!B1519)</f>
        <v>0</v>
      </c>
      <c r="D1520" s="24" t="str">
        <f t="shared" si="47"/>
        <v/>
      </c>
    </row>
    <row r="1521" spans="1:4" x14ac:dyDescent="0.25">
      <c r="A1521" s="27">
        <f>1 + LEN(Answers!B1520) - LEN(SUBSTITUTE(Answers!B1520,CHAR(10),""))</f>
        <v>1</v>
      </c>
      <c r="B1521" s="24" t="str">
        <f t="shared" si="46"/>
        <v/>
      </c>
      <c r="C1521" s="24">
        <f>LEN(Answers!B1520)</f>
        <v>0</v>
      </c>
      <c r="D1521" s="24" t="str">
        <f t="shared" si="47"/>
        <v/>
      </c>
    </row>
    <row r="1522" spans="1:4" x14ac:dyDescent="0.25">
      <c r="A1522" s="27">
        <f>1 + LEN(Answers!B1521) - LEN(SUBSTITUTE(Answers!B1521,CHAR(10),""))</f>
        <v>1</v>
      </c>
      <c r="B1522" s="24" t="str">
        <f t="shared" si="46"/>
        <v/>
      </c>
      <c r="C1522" s="24">
        <f>LEN(Answers!B1521)</f>
        <v>0</v>
      </c>
      <c r="D1522" s="24" t="str">
        <f t="shared" si="47"/>
        <v/>
      </c>
    </row>
    <row r="1523" spans="1:4" x14ac:dyDescent="0.25">
      <c r="A1523" s="27">
        <f>1 + LEN(Answers!B1522) - LEN(SUBSTITUTE(Answers!B1522,CHAR(10),""))</f>
        <v>1</v>
      </c>
      <c r="B1523" s="24" t="str">
        <f t="shared" si="46"/>
        <v/>
      </c>
      <c r="C1523" s="24">
        <f>LEN(Answers!B1522)</f>
        <v>0</v>
      </c>
      <c r="D1523" s="24" t="str">
        <f t="shared" si="47"/>
        <v/>
      </c>
    </row>
    <row r="1524" spans="1:4" x14ac:dyDescent="0.25">
      <c r="A1524" s="27">
        <f>1 + LEN(Answers!B1523) - LEN(SUBSTITUTE(Answers!B1523,CHAR(10),""))</f>
        <v>1</v>
      </c>
      <c r="B1524" s="24" t="str">
        <f t="shared" si="46"/>
        <v/>
      </c>
      <c r="C1524" s="24">
        <f>LEN(Answers!B1523)</f>
        <v>0</v>
      </c>
      <c r="D1524" s="24" t="str">
        <f t="shared" si="47"/>
        <v/>
      </c>
    </row>
    <row r="1525" spans="1:4" x14ac:dyDescent="0.25">
      <c r="A1525" s="27">
        <f>1 + LEN(Answers!B1524) - LEN(SUBSTITUTE(Answers!B1524,CHAR(10),""))</f>
        <v>1</v>
      </c>
      <c r="B1525" s="24" t="str">
        <f t="shared" si="46"/>
        <v/>
      </c>
      <c r="C1525" s="24">
        <f>LEN(Answers!B1524)</f>
        <v>0</v>
      </c>
      <c r="D1525" s="24" t="str">
        <f t="shared" si="47"/>
        <v/>
      </c>
    </row>
    <row r="1526" spans="1:4" x14ac:dyDescent="0.25">
      <c r="A1526" s="27">
        <f>1 + LEN(Answers!B1525) - LEN(SUBSTITUTE(Answers!B1525,CHAR(10),""))</f>
        <v>1</v>
      </c>
      <c r="B1526" s="24" t="str">
        <f t="shared" si="46"/>
        <v/>
      </c>
      <c r="C1526" s="24">
        <f>LEN(Answers!B1525)</f>
        <v>0</v>
      </c>
      <c r="D1526" s="24" t="str">
        <f t="shared" si="47"/>
        <v/>
      </c>
    </row>
    <row r="1527" spans="1:4" x14ac:dyDescent="0.25">
      <c r="A1527" s="27">
        <f>1 + LEN(Answers!B1526) - LEN(SUBSTITUTE(Answers!B1526,CHAR(10),""))</f>
        <v>1</v>
      </c>
      <c r="B1527" s="24" t="str">
        <f t="shared" si="46"/>
        <v/>
      </c>
      <c r="C1527" s="24">
        <f>LEN(Answers!B1526)</f>
        <v>0</v>
      </c>
      <c r="D1527" s="24" t="str">
        <f t="shared" si="47"/>
        <v/>
      </c>
    </row>
    <row r="1528" spans="1:4" x14ac:dyDescent="0.25">
      <c r="A1528" s="27">
        <f>1 + LEN(Answers!B1527) - LEN(SUBSTITUTE(Answers!B1527,CHAR(10),""))</f>
        <v>1</v>
      </c>
      <c r="B1528" s="24" t="str">
        <f t="shared" si="46"/>
        <v/>
      </c>
      <c r="C1528" s="24">
        <f>LEN(Answers!B1527)</f>
        <v>0</v>
      </c>
      <c r="D1528" s="24" t="str">
        <f t="shared" si="47"/>
        <v/>
      </c>
    </row>
    <row r="1529" spans="1:4" x14ac:dyDescent="0.25">
      <c r="A1529" s="27">
        <f>1 + LEN(Answers!B1528) - LEN(SUBSTITUTE(Answers!B1528,CHAR(10),""))</f>
        <v>1</v>
      </c>
      <c r="B1529" s="24" t="str">
        <f t="shared" si="46"/>
        <v/>
      </c>
      <c r="C1529" s="24">
        <f>LEN(Answers!B1528)</f>
        <v>0</v>
      </c>
      <c r="D1529" s="24" t="str">
        <f t="shared" si="47"/>
        <v/>
      </c>
    </row>
    <row r="1530" spans="1:4" x14ac:dyDescent="0.25">
      <c r="A1530" s="27">
        <f>1 + LEN(Answers!B1529) - LEN(SUBSTITUTE(Answers!B1529,CHAR(10),""))</f>
        <v>1</v>
      </c>
      <c r="B1530" s="24" t="str">
        <f t="shared" si="46"/>
        <v/>
      </c>
      <c r="C1530" s="24">
        <f>LEN(Answers!B1529)</f>
        <v>0</v>
      </c>
      <c r="D1530" s="24" t="str">
        <f t="shared" si="47"/>
        <v/>
      </c>
    </row>
    <row r="1531" spans="1:4" x14ac:dyDescent="0.25">
      <c r="A1531" s="27">
        <f>1 + LEN(Answers!B1530) - LEN(SUBSTITUTE(Answers!B1530,CHAR(10),""))</f>
        <v>1</v>
      </c>
      <c r="B1531" s="24" t="str">
        <f t="shared" si="46"/>
        <v/>
      </c>
      <c r="C1531" s="24">
        <f>LEN(Answers!B1530)</f>
        <v>0</v>
      </c>
      <c r="D1531" s="24" t="str">
        <f t="shared" si="47"/>
        <v/>
      </c>
    </row>
    <row r="1532" spans="1:4" x14ac:dyDescent="0.25">
      <c r="A1532" s="27">
        <f>1 + LEN(Answers!B1531) - LEN(SUBSTITUTE(Answers!B1531,CHAR(10),""))</f>
        <v>1</v>
      </c>
      <c r="B1532" s="24" t="str">
        <f t="shared" si="46"/>
        <v/>
      </c>
      <c r="C1532" s="24">
        <f>LEN(Answers!B1531)</f>
        <v>0</v>
      </c>
      <c r="D1532" s="24" t="str">
        <f t="shared" si="47"/>
        <v/>
      </c>
    </row>
    <row r="1533" spans="1:4" x14ac:dyDescent="0.25">
      <c r="A1533" s="27">
        <f>1 + LEN(Answers!B1532) - LEN(SUBSTITUTE(Answers!B1532,CHAR(10),""))</f>
        <v>1</v>
      </c>
      <c r="B1533" s="24" t="str">
        <f t="shared" si="46"/>
        <v/>
      </c>
      <c r="C1533" s="24">
        <f>LEN(Answers!B1532)</f>
        <v>0</v>
      </c>
      <c r="D1533" s="24" t="str">
        <f t="shared" si="47"/>
        <v/>
      </c>
    </row>
    <row r="1534" spans="1:4" x14ac:dyDescent="0.25">
      <c r="A1534" s="27">
        <f>1 + LEN(Answers!B1533) - LEN(SUBSTITUTE(Answers!B1533,CHAR(10),""))</f>
        <v>1</v>
      </c>
      <c r="B1534" s="24" t="str">
        <f t="shared" si="46"/>
        <v/>
      </c>
      <c r="C1534" s="24">
        <f>LEN(Answers!B1533)</f>
        <v>0</v>
      </c>
      <c r="D1534" s="24" t="str">
        <f t="shared" si="47"/>
        <v/>
      </c>
    </row>
    <row r="1535" spans="1:4" x14ac:dyDescent="0.25">
      <c r="A1535" s="27">
        <f>1 + LEN(Answers!B1534) - LEN(SUBSTITUTE(Answers!B1534,CHAR(10),""))</f>
        <v>1</v>
      </c>
      <c r="B1535" s="24" t="str">
        <f t="shared" si="46"/>
        <v/>
      </c>
      <c r="C1535" s="24">
        <f>LEN(Answers!B1534)</f>
        <v>0</v>
      </c>
      <c r="D1535" s="24" t="str">
        <f t="shared" si="47"/>
        <v/>
      </c>
    </row>
    <row r="1536" spans="1:4" x14ac:dyDescent="0.25">
      <c r="A1536" s="27">
        <f>1 + LEN(Answers!B1535) - LEN(SUBSTITUTE(Answers!B1535,CHAR(10),""))</f>
        <v>1</v>
      </c>
      <c r="B1536" s="24" t="str">
        <f t="shared" si="46"/>
        <v/>
      </c>
      <c r="C1536" s="24">
        <f>LEN(Answers!B1535)</f>
        <v>0</v>
      </c>
      <c r="D1536" s="24" t="str">
        <f t="shared" si="47"/>
        <v/>
      </c>
    </row>
    <row r="1537" spans="1:4" x14ac:dyDescent="0.25">
      <c r="A1537" s="27">
        <f>1 + LEN(Answers!B1536) - LEN(SUBSTITUTE(Answers!B1536,CHAR(10),""))</f>
        <v>1</v>
      </c>
      <c r="B1537" s="24" t="str">
        <f t="shared" si="46"/>
        <v/>
      </c>
      <c r="C1537" s="24">
        <f>LEN(Answers!B1536)</f>
        <v>0</v>
      </c>
      <c r="D1537" s="24" t="str">
        <f t="shared" si="47"/>
        <v/>
      </c>
    </row>
    <row r="1538" spans="1:4" x14ac:dyDescent="0.25">
      <c r="A1538" s="27">
        <f>1 + LEN(Answers!B1537) - LEN(SUBSTITUTE(Answers!B1537,CHAR(10),""))</f>
        <v>1</v>
      </c>
      <c r="B1538" s="24" t="str">
        <f t="shared" si="46"/>
        <v/>
      </c>
      <c r="C1538" s="24">
        <f>LEN(Answers!B1537)</f>
        <v>0</v>
      </c>
      <c r="D1538" s="24" t="str">
        <f t="shared" si="47"/>
        <v/>
      </c>
    </row>
    <row r="1539" spans="1:4" x14ac:dyDescent="0.25">
      <c r="A1539" s="27">
        <f>1 + LEN(Answers!B1538) - LEN(SUBSTITUTE(Answers!B1538,CHAR(10),""))</f>
        <v>1</v>
      </c>
      <c r="B1539" s="24" t="str">
        <f t="shared" si="46"/>
        <v/>
      </c>
      <c r="C1539" s="24">
        <f>LEN(Answers!B1538)</f>
        <v>0</v>
      </c>
      <c r="D1539" s="24" t="str">
        <f t="shared" si="47"/>
        <v/>
      </c>
    </row>
    <row r="1540" spans="1:4" x14ac:dyDescent="0.25">
      <c r="A1540" s="27">
        <f>1 + LEN(Answers!B1539) - LEN(SUBSTITUTE(Answers!B1539,CHAR(10),""))</f>
        <v>1</v>
      </c>
      <c r="B1540" s="24" t="str">
        <f t="shared" ref="B1540:B1603" si="48">IF(A1540&gt;4,"alert","")</f>
        <v/>
      </c>
      <c r="C1540" s="24">
        <f>LEN(Answers!B1539)</f>
        <v>0</v>
      </c>
      <c r="D1540" s="24" t="str">
        <f t="shared" ref="D1540:D1603" si="49">IF(C1540&gt;120,"alert","")</f>
        <v/>
      </c>
    </row>
    <row r="1541" spans="1:4" x14ac:dyDescent="0.25">
      <c r="A1541" s="27">
        <f>1 + LEN(Answers!B1540) - LEN(SUBSTITUTE(Answers!B1540,CHAR(10),""))</f>
        <v>1</v>
      </c>
      <c r="B1541" s="24" t="str">
        <f t="shared" si="48"/>
        <v/>
      </c>
      <c r="C1541" s="24">
        <f>LEN(Answers!B1540)</f>
        <v>0</v>
      </c>
      <c r="D1541" s="24" t="str">
        <f t="shared" si="49"/>
        <v/>
      </c>
    </row>
    <row r="1542" spans="1:4" x14ac:dyDescent="0.25">
      <c r="A1542" s="27">
        <f>1 + LEN(Answers!B1541) - LEN(SUBSTITUTE(Answers!B1541,CHAR(10),""))</f>
        <v>1</v>
      </c>
      <c r="B1542" s="24" t="str">
        <f t="shared" si="48"/>
        <v/>
      </c>
      <c r="C1542" s="24">
        <f>LEN(Answers!B1541)</f>
        <v>0</v>
      </c>
      <c r="D1542" s="24" t="str">
        <f t="shared" si="49"/>
        <v/>
      </c>
    </row>
    <row r="1543" spans="1:4" x14ac:dyDescent="0.25">
      <c r="A1543" s="27">
        <f>1 + LEN(Answers!B1542) - LEN(SUBSTITUTE(Answers!B1542,CHAR(10),""))</f>
        <v>1</v>
      </c>
      <c r="B1543" s="24" t="str">
        <f t="shared" si="48"/>
        <v/>
      </c>
      <c r="C1543" s="24">
        <f>LEN(Answers!B1542)</f>
        <v>0</v>
      </c>
      <c r="D1543" s="24" t="str">
        <f t="shared" si="49"/>
        <v/>
      </c>
    </row>
    <row r="1544" spans="1:4" x14ac:dyDescent="0.25">
      <c r="A1544" s="27">
        <f>1 + LEN(Answers!B1543) - LEN(SUBSTITUTE(Answers!B1543,CHAR(10),""))</f>
        <v>1</v>
      </c>
      <c r="B1544" s="24" t="str">
        <f t="shared" si="48"/>
        <v/>
      </c>
      <c r="C1544" s="24">
        <f>LEN(Answers!B1543)</f>
        <v>0</v>
      </c>
      <c r="D1544" s="24" t="str">
        <f t="shared" si="49"/>
        <v/>
      </c>
    </row>
    <row r="1545" spans="1:4" x14ac:dyDescent="0.25">
      <c r="A1545" s="27">
        <f>1 + LEN(Answers!B1544) - LEN(SUBSTITUTE(Answers!B1544,CHAR(10),""))</f>
        <v>1</v>
      </c>
      <c r="B1545" s="24" t="str">
        <f t="shared" si="48"/>
        <v/>
      </c>
      <c r="C1545" s="24">
        <f>LEN(Answers!B1544)</f>
        <v>0</v>
      </c>
      <c r="D1545" s="24" t="str">
        <f t="shared" si="49"/>
        <v/>
      </c>
    </row>
    <row r="1546" spans="1:4" x14ac:dyDescent="0.25">
      <c r="A1546" s="27">
        <f>1 + LEN(Answers!B1545) - LEN(SUBSTITUTE(Answers!B1545,CHAR(10),""))</f>
        <v>1</v>
      </c>
      <c r="B1546" s="24" t="str">
        <f t="shared" si="48"/>
        <v/>
      </c>
      <c r="C1546" s="24">
        <f>LEN(Answers!B1545)</f>
        <v>0</v>
      </c>
      <c r="D1546" s="24" t="str">
        <f t="shared" si="49"/>
        <v/>
      </c>
    </row>
    <row r="1547" spans="1:4" x14ac:dyDescent="0.25">
      <c r="A1547" s="27">
        <f>1 + LEN(Answers!B1546) - LEN(SUBSTITUTE(Answers!B1546,CHAR(10),""))</f>
        <v>1</v>
      </c>
      <c r="B1547" s="24" t="str">
        <f t="shared" si="48"/>
        <v/>
      </c>
      <c r="C1547" s="24">
        <f>LEN(Answers!B1546)</f>
        <v>0</v>
      </c>
      <c r="D1547" s="24" t="str">
        <f t="shared" si="49"/>
        <v/>
      </c>
    </row>
    <row r="1548" spans="1:4" x14ac:dyDescent="0.25">
      <c r="A1548" s="27">
        <f>1 + LEN(Answers!B1547) - LEN(SUBSTITUTE(Answers!B1547,CHAR(10),""))</f>
        <v>1</v>
      </c>
      <c r="B1548" s="24" t="str">
        <f t="shared" si="48"/>
        <v/>
      </c>
      <c r="C1548" s="24">
        <f>LEN(Answers!B1547)</f>
        <v>0</v>
      </c>
      <c r="D1548" s="24" t="str">
        <f t="shared" si="49"/>
        <v/>
      </c>
    </row>
    <row r="1549" spans="1:4" x14ac:dyDescent="0.25">
      <c r="A1549" s="27">
        <f>1 + LEN(Answers!B1548) - LEN(SUBSTITUTE(Answers!B1548,CHAR(10),""))</f>
        <v>1</v>
      </c>
      <c r="B1549" s="24" t="str">
        <f t="shared" si="48"/>
        <v/>
      </c>
      <c r="C1549" s="24">
        <f>LEN(Answers!B1548)</f>
        <v>0</v>
      </c>
      <c r="D1549" s="24" t="str">
        <f t="shared" si="49"/>
        <v/>
      </c>
    </row>
    <row r="1550" spans="1:4" x14ac:dyDescent="0.25">
      <c r="A1550" s="27">
        <f>1 + LEN(Answers!B1549) - LEN(SUBSTITUTE(Answers!B1549,CHAR(10),""))</f>
        <v>1</v>
      </c>
      <c r="B1550" s="24" t="str">
        <f t="shared" si="48"/>
        <v/>
      </c>
      <c r="C1550" s="24">
        <f>LEN(Answers!B1549)</f>
        <v>0</v>
      </c>
      <c r="D1550" s="24" t="str">
        <f t="shared" si="49"/>
        <v/>
      </c>
    </row>
    <row r="1551" spans="1:4" x14ac:dyDescent="0.25">
      <c r="A1551" s="27">
        <f>1 + LEN(Answers!B1550) - LEN(SUBSTITUTE(Answers!B1550,CHAR(10),""))</f>
        <v>1</v>
      </c>
      <c r="B1551" s="24" t="str">
        <f t="shared" si="48"/>
        <v/>
      </c>
      <c r="C1551" s="24">
        <f>LEN(Answers!B1550)</f>
        <v>0</v>
      </c>
      <c r="D1551" s="24" t="str">
        <f t="shared" si="49"/>
        <v/>
      </c>
    </row>
    <row r="1552" spans="1:4" x14ac:dyDescent="0.25">
      <c r="A1552" s="27">
        <f>1 + LEN(Answers!B1551) - LEN(SUBSTITUTE(Answers!B1551,CHAR(10),""))</f>
        <v>1</v>
      </c>
      <c r="B1552" s="24" t="str">
        <f t="shared" si="48"/>
        <v/>
      </c>
      <c r="C1552" s="24">
        <f>LEN(Answers!B1551)</f>
        <v>0</v>
      </c>
      <c r="D1552" s="24" t="str">
        <f t="shared" si="49"/>
        <v/>
      </c>
    </row>
    <row r="1553" spans="1:4" x14ac:dyDescent="0.25">
      <c r="A1553" s="27">
        <f>1 + LEN(Answers!B1552) - LEN(SUBSTITUTE(Answers!B1552,CHAR(10),""))</f>
        <v>1</v>
      </c>
      <c r="B1553" s="24" t="str">
        <f t="shared" si="48"/>
        <v/>
      </c>
      <c r="C1553" s="24">
        <f>LEN(Answers!B1552)</f>
        <v>0</v>
      </c>
      <c r="D1553" s="24" t="str">
        <f t="shared" si="49"/>
        <v/>
      </c>
    </row>
    <row r="1554" spans="1:4" x14ac:dyDescent="0.25">
      <c r="A1554" s="27">
        <f>1 + LEN(Answers!B1553) - LEN(SUBSTITUTE(Answers!B1553,CHAR(10),""))</f>
        <v>1</v>
      </c>
      <c r="B1554" s="24" t="str">
        <f t="shared" si="48"/>
        <v/>
      </c>
      <c r="C1554" s="24">
        <f>LEN(Answers!B1553)</f>
        <v>0</v>
      </c>
      <c r="D1554" s="24" t="str">
        <f t="shared" si="49"/>
        <v/>
      </c>
    </row>
    <row r="1555" spans="1:4" x14ac:dyDescent="0.25">
      <c r="A1555" s="27">
        <f>1 + LEN(Answers!B1554) - LEN(SUBSTITUTE(Answers!B1554,CHAR(10),""))</f>
        <v>1</v>
      </c>
      <c r="B1555" s="24" t="str">
        <f t="shared" si="48"/>
        <v/>
      </c>
      <c r="C1555" s="24">
        <f>LEN(Answers!B1554)</f>
        <v>0</v>
      </c>
      <c r="D1555" s="24" t="str">
        <f t="shared" si="49"/>
        <v/>
      </c>
    </row>
    <row r="1556" spans="1:4" x14ac:dyDescent="0.25">
      <c r="A1556" s="27">
        <f>1 + LEN(Answers!B1555) - LEN(SUBSTITUTE(Answers!B1555,CHAR(10),""))</f>
        <v>1</v>
      </c>
      <c r="B1556" s="24" t="str">
        <f t="shared" si="48"/>
        <v/>
      </c>
      <c r="C1556" s="24">
        <f>LEN(Answers!B1555)</f>
        <v>0</v>
      </c>
      <c r="D1556" s="24" t="str">
        <f t="shared" si="49"/>
        <v/>
      </c>
    </row>
    <row r="1557" spans="1:4" x14ac:dyDescent="0.25">
      <c r="A1557" s="27">
        <f>1 + LEN(Answers!B1556) - LEN(SUBSTITUTE(Answers!B1556,CHAR(10),""))</f>
        <v>1</v>
      </c>
      <c r="B1557" s="24" t="str">
        <f t="shared" si="48"/>
        <v/>
      </c>
      <c r="C1557" s="24">
        <f>LEN(Answers!B1556)</f>
        <v>0</v>
      </c>
      <c r="D1557" s="24" t="str">
        <f t="shared" si="49"/>
        <v/>
      </c>
    </row>
    <row r="1558" spans="1:4" x14ac:dyDescent="0.25">
      <c r="A1558" s="27">
        <f>1 + LEN(Answers!B1557) - LEN(SUBSTITUTE(Answers!B1557,CHAR(10),""))</f>
        <v>1</v>
      </c>
      <c r="B1558" s="24" t="str">
        <f t="shared" si="48"/>
        <v/>
      </c>
      <c r="C1558" s="24">
        <f>LEN(Answers!B1557)</f>
        <v>0</v>
      </c>
      <c r="D1558" s="24" t="str">
        <f t="shared" si="49"/>
        <v/>
      </c>
    </row>
    <row r="1559" spans="1:4" x14ac:dyDescent="0.25">
      <c r="A1559" s="27">
        <f>1 + LEN(Answers!B1558) - LEN(SUBSTITUTE(Answers!B1558,CHAR(10),""))</f>
        <v>1</v>
      </c>
      <c r="B1559" s="24" t="str">
        <f t="shared" si="48"/>
        <v/>
      </c>
      <c r="C1559" s="24">
        <f>LEN(Answers!B1558)</f>
        <v>0</v>
      </c>
      <c r="D1559" s="24" t="str">
        <f t="shared" si="49"/>
        <v/>
      </c>
    </row>
    <row r="1560" spans="1:4" x14ac:dyDescent="0.25">
      <c r="A1560" s="27">
        <f>1 + LEN(Answers!B1559) - LEN(SUBSTITUTE(Answers!B1559,CHAR(10),""))</f>
        <v>1</v>
      </c>
      <c r="B1560" s="24" t="str">
        <f t="shared" si="48"/>
        <v/>
      </c>
      <c r="C1560" s="24">
        <f>LEN(Answers!B1559)</f>
        <v>0</v>
      </c>
      <c r="D1560" s="24" t="str">
        <f t="shared" si="49"/>
        <v/>
      </c>
    </row>
    <row r="1561" spans="1:4" x14ac:dyDescent="0.25">
      <c r="A1561" s="27">
        <f>1 + LEN(Answers!B1560) - LEN(SUBSTITUTE(Answers!B1560,CHAR(10),""))</f>
        <v>1</v>
      </c>
      <c r="B1561" s="24" t="str">
        <f t="shared" si="48"/>
        <v/>
      </c>
      <c r="C1561" s="24">
        <f>LEN(Answers!B1560)</f>
        <v>0</v>
      </c>
      <c r="D1561" s="24" t="str">
        <f t="shared" si="49"/>
        <v/>
      </c>
    </row>
    <row r="1562" spans="1:4" x14ac:dyDescent="0.25">
      <c r="A1562" s="27">
        <f>1 + LEN(Answers!B1561) - LEN(SUBSTITUTE(Answers!B1561,CHAR(10),""))</f>
        <v>1</v>
      </c>
      <c r="B1562" s="24" t="str">
        <f t="shared" si="48"/>
        <v/>
      </c>
      <c r="C1562" s="24">
        <f>LEN(Answers!B1561)</f>
        <v>0</v>
      </c>
      <c r="D1562" s="24" t="str">
        <f t="shared" si="49"/>
        <v/>
      </c>
    </row>
    <row r="1563" spans="1:4" x14ac:dyDescent="0.25">
      <c r="A1563" s="27">
        <f>1 + LEN(Answers!B1562) - LEN(SUBSTITUTE(Answers!B1562,CHAR(10),""))</f>
        <v>1</v>
      </c>
      <c r="B1563" s="24" t="str">
        <f t="shared" si="48"/>
        <v/>
      </c>
      <c r="C1563" s="24">
        <f>LEN(Answers!B1562)</f>
        <v>0</v>
      </c>
      <c r="D1563" s="24" t="str">
        <f t="shared" si="49"/>
        <v/>
      </c>
    </row>
    <row r="1564" spans="1:4" x14ac:dyDescent="0.25">
      <c r="A1564" s="27">
        <f>1 + LEN(Answers!B1563) - LEN(SUBSTITUTE(Answers!B1563,CHAR(10),""))</f>
        <v>1</v>
      </c>
      <c r="B1564" s="24" t="str">
        <f t="shared" si="48"/>
        <v/>
      </c>
      <c r="C1564" s="24">
        <f>LEN(Answers!B1563)</f>
        <v>0</v>
      </c>
      <c r="D1564" s="24" t="str">
        <f t="shared" si="49"/>
        <v/>
      </c>
    </row>
    <row r="1565" spans="1:4" x14ac:dyDescent="0.25">
      <c r="A1565" s="27">
        <f>1 + LEN(Answers!B1564) - LEN(SUBSTITUTE(Answers!B1564,CHAR(10),""))</f>
        <v>1</v>
      </c>
      <c r="B1565" s="24" t="str">
        <f t="shared" si="48"/>
        <v/>
      </c>
      <c r="C1565" s="24">
        <f>LEN(Answers!B1564)</f>
        <v>0</v>
      </c>
      <c r="D1565" s="24" t="str">
        <f t="shared" si="49"/>
        <v/>
      </c>
    </row>
    <row r="1566" spans="1:4" x14ac:dyDescent="0.25">
      <c r="A1566" s="27">
        <f>1 + LEN(Answers!B1565) - LEN(SUBSTITUTE(Answers!B1565,CHAR(10),""))</f>
        <v>1</v>
      </c>
      <c r="B1566" s="24" t="str">
        <f t="shared" si="48"/>
        <v/>
      </c>
      <c r="C1566" s="24">
        <f>LEN(Answers!B1565)</f>
        <v>0</v>
      </c>
      <c r="D1566" s="24" t="str">
        <f t="shared" si="49"/>
        <v/>
      </c>
    </row>
    <row r="1567" spans="1:4" x14ac:dyDescent="0.25">
      <c r="A1567" s="27">
        <f>1 + LEN(Answers!B1566) - LEN(SUBSTITUTE(Answers!B1566,CHAR(10),""))</f>
        <v>1</v>
      </c>
      <c r="B1567" s="24" t="str">
        <f t="shared" si="48"/>
        <v/>
      </c>
      <c r="C1567" s="24">
        <f>LEN(Answers!B1566)</f>
        <v>0</v>
      </c>
      <c r="D1567" s="24" t="str">
        <f t="shared" si="49"/>
        <v/>
      </c>
    </row>
    <row r="1568" spans="1:4" x14ac:dyDescent="0.25">
      <c r="A1568" s="27">
        <f>1 + LEN(Answers!B1567) - LEN(SUBSTITUTE(Answers!B1567,CHAR(10),""))</f>
        <v>1</v>
      </c>
      <c r="B1568" s="24" t="str">
        <f t="shared" si="48"/>
        <v/>
      </c>
      <c r="C1568" s="24">
        <f>LEN(Answers!B1567)</f>
        <v>0</v>
      </c>
      <c r="D1568" s="24" t="str">
        <f t="shared" si="49"/>
        <v/>
      </c>
    </row>
    <row r="1569" spans="1:4" x14ac:dyDescent="0.25">
      <c r="A1569" s="27">
        <f>1 + LEN(Answers!B1568) - LEN(SUBSTITUTE(Answers!B1568,CHAR(10),""))</f>
        <v>1</v>
      </c>
      <c r="B1569" s="24" t="str">
        <f t="shared" si="48"/>
        <v/>
      </c>
      <c r="C1569" s="24">
        <f>LEN(Answers!B1568)</f>
        <v>0</v>
      </c>
      <c r="D1569" s="24" t="str">
        <f t="shared" si="49"/>
        <v/>
      </c>
    </row>
    <row r="1570" spans="1:4" x14ac:dyDescent="0.25">
      <c r="A1570" s="27">
        <f>1 + LEN(Answers!B1569) - LEN(SUBSTITUTE(Answers!B1569,CHAR(10),""))</f>
        <v>1</v>
      </c>
      <c r="B1570" s="24" t="str">
        <f t="shared" si="48"/>
        <v/>
      </c>
      <c r="C1570" s="24">
        <f>LEN(Answers!B1569)</f>
        <v>0</v>
      </c>
      <c r="D1570" s="24" t="str">
        <f t="shared" si="49"/>
        <v/>
      </c>
    </row>
    <row r="1571" spans="1:4" x14ac:dyDescent="0.25">
      <c r="A1571" s="27">
        <f>1 + LEN(Answers!B1570) - LEN(SUBSTITUTE(Answers!B1570,CHAR(10),""))</f>
        <v>1</v>
      </c>
      <c r="B1571" s="24" t="str">
        <f t="shared" si="48"/>
        <v/>
      </c>
      <c r="C1571" s="24">
        <f>LEN(Answers!B1570)</f>
        <v>0</v>
      </c>
      <c r="D1571" s="24" t="str">
        <f t="shared" si="49"/>
        <v/>
      </c>
    </row>
    <row r="1572" spans="1:4" x14ac:dyDescent="0.25">
      <c r="A1572" s="27">
        <f>1 + LEN(Answers!B1571) - LEN(SUBSTITUTE(Answers!B1571,CHAR(10),""))</f>
        <v>1</v>
      </c>
      <c r="B1572" s="24" t="str">
        <f t="shared" si="48"/>
        <v/>
      </c>
      <c r="C1572" s="24">
        <f>LEN(Answers!B1571)</f>
        <v>0</v>
      </c>
      <c r="D1572" s="24" t="str">
        <f t="shared" si="49"/>
        <v/>
      </c>
    </row>
    <row r="1573" spans="1:4" x14ac:dyDescent="0.25">
      <c r="A1573" s="27">
        <f>1 + LEN(Answers!B1572) - LEN(SUBSTITUTE(Answers!B1572,CHAR(10),""))</f>
        <v>1</v>
      </c>
      <c r="B1573" s="24" t="str">
        <f t="shared" si="48"/>
        <v/>
      </c>
      <c r="C1573" s="24">
        <f>LEN(Answers!B1572)</f>
        <v>0</v>
      </c>
      <c r="D1573" s="24" t="str">
        <f t="shared" si="49"/>
        <v/>
      </c>
    </row>
    <row r="1574" spans="1:4" x14ac:dyDescent="0.25">
      <c r="A1574" s="27">
        <f>1 + LEN(Answers!B1573) - LEN(SUBSTITUTE(Answers!B1573,CHAR(10),""))</f>
        <v>1</v>
      </c>
      <c r="B1574" s="24" t="str">
        <f t="shared" si="48"/>
        <v/>
      </c>
      <c r="C1574" s="24">
        <f>LEN(Answers!B1573)</f>
        <v>0</v>
      </c>
      <c r="D1574" s="24" t="str">
        <f t="shared" si="49"/>
        <v/>
      </c>
    </row>
    <row r="1575" spans="1:4" x14ac:dyDescent="0.25">
      <c r="A1575" s="27">
        <f>1 + LEN(Answers!B1574) - LEN(SUBSTITUTE(Answers!B1574,CHAR(10),""))</f>
        <v>1</v>
      </c>
      <c r="B1575" s="24" t="str">
        <f t="shared" si="48"/>
        <v/>
      </c>
      <c r="C1575" s="24">
        <f>LEN(Answers!B1574)</f>
        <v>0</v>
      </c>
      <c r="D1575" s="24" t="str">
        <f t="shared" si="49"/>
        <v/>
      </c>
    </row>
    <row r="1576" spans="1:4" x14ac:dyDescent="0.25">
      <c r="A1576" s="27">
        <f>1 + LEN(Answers!B1575) - LEN(SUBSTITUTE(Answers!B1575,CHAR(10),""))</f>
        <v>1</v>
      </c>
      <c r="B1576" s="24" t="str">
        <f t="shared" si="48"/>
        <v/>
      </c>
      <c r="C1576" s="24">
        <f>LEN(Answers!B1575)</f>
        <v>0</v>
      </c>
      <c r="D1576" s="24" t="str">
        <f t="shared" si="49"/>
        <v/>
      </c>
    </row>
    <row r="1577" spans="1:4" x14ac:dyDescent="0.25">
      <c r="A1577" s="27">
        <f>1 + LEN(Answers!B1576) - LEN(SUBSTITUTE(Answers!B1576,CHAR(10),""))</f>
        <v>1</v>
      </c>
      <c r="B1577" s="24" t="str">
        <f t="shared" si="48"/>
        <v/>
      </c>
      <c r="C1577" s="24">
        <f>LEN(Answers!B1576)</f>
        <v>0</v>
      </c>
      <c r="D1577" s="24" t="str">
        <f t="shared" si="49"/>
        <v/>
      </c>
    </row>
    <row r="1578" spans="1:4" x14ac:dyDescent="0.25">
      <c r="A1578" s="27">
        <f>1 + LEN(Answers!B1577) - LEN(SUBSTITUTE(Answers!B1577,CHAR(10),""))</f>
        <v>1</v>
      </c>
      <c r="B1578" s="24" t="str">
        <f t="shared" si="48"/>
        <v/>
      </c>
      <c r="C1578" s="24">
        <f>LEN(Answers!B1577)</f>
        <v>0</v>
      </c>
      <c r="D1578" s="24" t="str">
        <f t="shared" si="49"/>
        <v/>
      </c>
    </row>
    <row r="1579" spans="1:4" x14ac:dyDescent="0.25">
      <c r="A1579" s="27">
        <f>1 + LEN(Answers!B1578) - LEN(SUBSTITUTE(Answers!B1578,CHAR(10),""))</f>
        <v>1</v>
      </c>
      <c r="B1579" s="24" t="str">
        <f t="shared" si="48"/>
        <v/>
      </c>
      <c r="C1579" s="24">
        <f>LEN(Answers!B1578)</f>
        <v>0</v>
      </c>
      <c r="D1579" s="24" t="str">
        <f t="shared" si="49"/>
        <v/>
      </c>
    </row>
    <row r="1580" spans="1:4" x14ac:dyDescent="0.25">
      <c r="A1580" s="27">
        <f>1 + LEN(Answers!B1579) - LEN(SUBSTITUTE(Answers!B1579,CHAR(10),""))</f>
        <v>1</v>
      </c>
      <c r="B1580" s="24" t="str">
        <f t="shared" si="48"/>
        <v/>
      </c>
      <c r="C1580" s="24">
        <f>LEN(Answers!B1579)</f>
        <v>0</v>
      </c>
      <c r="D1580" s="24" t="str">
        <f t="shared" si="49"/>
        <v/>
      </c>
    </row>
    <row r="1581" spans="1:4" x14ac:dyDescent="0.25">
      <c r="A1581" s="27">
        <f>1 + LEN(Answers!B1580) - LEN(SUBSTITUTE(Answers!B1580,CHAR(10),""))</f>
        <v>1</v>
      </c>
      <c r="B1581" s="24" t="str">
        <f t="shared" si="48"/>
        <v/>
      </c>
      <c r="C1581" s="24">
        <f>LEN(Answers!B1580)</f>
        <v>0</v>
      </c>
      <c r="D1581" s="24" t="str">
        <f t="shared" si="49"/>
        <v/>
      </c>
    </row>
    <row r="1582" spans="1:4" x14ac:dyDescent="0.25">
      <c r="A1582" s="27">
        <f>1 + LEN(Answers!B1581) - LEN(SUBSTITUTE(Answers!B1581,CHAR(10),""))</f>
        <v>1</v>
      </c>
      <c r="B1582" s="24" t="str">
        <f t="shared" si="48"/>
        <v/>
      </c>
      <c r="C1582" s="24">
        <f>LEN(Answers!B1581)</f>
        <v>0</v>
      </c>
      <c r="D1582" s="24" t="str">
        <f t="shared" si="49"/>
        <v/>
      </c>
    </row>
    <row r="1583" spans="1:4" x14ac:dyDescent="0.25">
      <c r="A1583" s="27">
        <f>1 + LEN(Answers!B1582) - LEN(SUBSTITUTE(Answers!B1582,CHAR(10),""))</f>
        <v>1</v>
      </c>
      <c r="B1583" s="24" t="str">
        <f t="shared" si="48"/>
        <v/>
      </c>
      <c r="C1583" s="24">
        <f>LEN(Answers!B1582)</f>
        <v>0</v>
      </c>
      <c r="D1583" s="24" t="str">
        <f t="shared" si="49"/>
        <v/>
      </c>
    </row>
    <row r="1584" spans="1:4" x14ac:dyDescent="0.25">
      <c r="A1584" s="27">
        <f>1 + LEN(Answers!B1583) - LEN(SUBSTITUTE(Answers!B1583,CHAR(10),""))</f>
        <v>1</v>
      </c>
      <c r="B1584" s="24" t="str">
        <f t="shared" si="48"/>
        <v/>
      </c>
      <c r="C1584" s="24">
        <f>LEN(Answers!B1583)</f>
        <v>0</v>
      </c>
      <c r="D1584" s="24" t="str">
        <f t="shared" si="49"/>
        <v/>
      </c>
    </row>
    <row r="1585" spans="1:4" x14ac:dyDescent="0.25">
      <c r="A1585" s="27">
        <f>1 + LEN(Answers!B1584) - LEN(SUBSTITUTE(Answers!B1584,CHAR(10),""))</f>
        <v>1</v>
      </c>
      <c r="B1585" s="24" t="str">
        <f t="shared" si="48"/>
        <v/>
      </c>
      <c r="C1585" s="24">
        <f>LEN(Answers!B1584)</f>
        <v>0</v>
      </c>
      <c r="D1585" s="24" t="str">
        <f t="shared" si="49"/>
        <v/>
      </c>
    </row>
    <row r="1586" spans="1:4" x14ac:dyDescent="0.25">
      <c r="A1586" s="27">
        <f>1 + LEN(Answers!B1585) - LEN(SUBSTITUTE(Answers!B1585,CHAR(10),""))</f>
        <v>1</v>
      </c>
      <c r="B1586" s="24" t="str">
        <f t="shared" si="48"/>
        <v/>
      </c>
      <c r="C1586" s="24">
        <f>LEN(Answers!B1585)</f>
        <v>0</v>
      </c>
      <c r="D1586" s="24" t="str">
        <f t="shared" si="49"/>
        <v/>
      </c>
    </row>
    <row r="1587" spans="1:4" x14ac:dyDescent="0.25">
      <c r="A1587" s="27">
        <f>1 + LEN(Answers!B1586) - LEN(SUBSTITUTE(Answers!B1586,CHAR(10),""))</f>
        <v>1</v>
      </c>
      <c r="B1587" s="24" t="str">
        <f t="shared" si="48"/>
        <v/>
      </c>
      <c r="C1587" s="24">
        <f>LEN(Answers!B1586)</f>
        <v>0</v>
      </c>
      <c r="D1587" s="24" t="str">
        <f t="shared" si="49"/>
        <v/>
      </c>
    </row>
    <row r="1588" spans="1:4" x14ac:dyDescent="0.25">
      <c r="A1588" s="27">
        <f>1 + LEN(Answers!B1587) - LEN(SUBSTITUTE(Answers!B1587,CHAR(10),""))</f>
        <v>1</v>
      </c>
      <c r="B1588" s="24" t="str">
        <f t="shared" si="48"/>
        <v/>
      </c>
      <c r="C1588" s="24">
        <f>LEN(Answers!B1587)</f>
        <v>0</v>
      </c>
      <c r="D1588" s="24" t="str">
        <f t="shared" si="49"/>
        <v/>
      </c>
    </row>
    <row r="1589" spans="1:4" x14ac:dyDescent="0.25">
      <c r="A1589" s="27">
        <f>1 + LEN(Answers!B1588) - LEN(SUBSTITUTE(Answers!B1588,CHAR(10),""))</f>
        <v>1</v>
      </c>
      <c r="B1589" s="24" t="str">
        <f t="shared" si="48"/>
        <v/>
      </c>
      <c r="C1589" s="24">
        <f>LEN(Answers!B1588)</f>
        <v>0</v>
      </c>
      <c r="D1589" s="24" t="str">
        <f t="shared" si="49"/>
        <v/>
      </c>
    </row>
    <row r="1590" spans="1:4" x14ac:dyDescent="0.25">
      <c r="A1590" s="27">
        <f>1 + LEN(Answers!B1589) - LEN(SUBSTITUTE(Answers!B1589,CHAR(10),""))</f>
        <v>1</v>
      </c>
      <c r="B1590" s="24" t="str">
        <f t="shared" si="48"/>
        <v/>
      </c>
      <c r="C1590" s="24">
        <f>LEN(Answers!B1589)</f>
        <v>0</v>
      </c>
      <c r="D1590" s="24" t="str">
        <f t="shared" si="49"/>
        <v/>
      </c>
    </row>
    <row r="1591" spans="1:4" x14ac:dyDescent="0.25">
      <c r="A1591" s="27">
        <f>1 + LEN(Answers!B1590) - LEN(SUBSTITUTE(Answers!B1590,CHAR(10),""))</f>
        <v>1</v>
      </c>
      <c r="B1591" s="24" t="str">
        <f t="shared" si="48"/>
        <v/>
      </c>
      <c r="C1591" s="24">
        <f>LEN(Answers!B1590)</f>
        <v>0</v>
      </c>
      <c r="D1591" s="24" t="str">
        <f t="shared" si="49"/>
        <v/>
      </c>
    </row>
    <row r="1592" spans="1:4" x14ac:dyDescent="0.25">
      <c r="A1592" s="27">
        <f>1 + LEN(Answers!B1591) - LEN(SUBSTITUTE(Answers!B1591,CHAR(10),""))</f>
        <v>1</v>
      </c>
      <c r="B1592" s="24" t="str">
        <f t="shared" si="48"/>
        <v/>
      </c>
      <c r="C1592" s="24">
        <f>LEN(Answers!B1591)</f>
        <v>0</v>
      </c>
      <c r="D1592" s="24" t="str">
        <f t="shared" si="49"/>
        <v/>
      </c>
    </row>
    <row r="1593" spans="1:4" x14ac:dyDescent="0.25">
      <c r="A1593" s="27">
        <f>1 + LEN(Answers!B1592) - LEN(SUBSTITUTE(Answers!B1592,CHAR(10),""))</f>
        <v>1</v>
      </c>
      <c r="B1593" s="24" t="str">
        <f t="shared" si="48"/>
        <v/>
      </c>
      <c r="C1593" s="24">
        <f>LEN(Answers!B1592)</f>
        <v>0</v>
      </c>
      <c r="D1593" s="24" t="str">
        <f t="shared" si="49"/>
        <v/>
      </c>
    </row>
    <row r="1594" spans="1:4" x14ac:dyDescent="0.25">
      <c r="A1594" s="27">
        <f>1 + LEN(Answers!B1593) - LEN(SUBSTITUTE(Answers!B1593,CHAR(10),""))</f>
        <v>1</v>
      </c>
      <c r="B1594" s="24" t="str">
        <f t="shared" si="48"/>
        <v/>
      </c>
      <c r="C1594" s="24">
        <f>LEN(Answers!B1593)</f>
        <v>0</v>
      </c>
      <c r="D1594" s="24" t="str">
        <f t="shared" si="49"/>
        <v/>
      </c>
    </row>
    <row r="1595" spans="1:4" x14ac:dyDescent="0.25">
      <c r="A1595" s="27">
        <f>1 + LEN(Answers!B1594) - LEN(SUBSTITUTE(Answers!B1594,CHAR(10),""))</f>
        <v>1</v>
      </c>
      <c r="B1595" s="24" t="str">
        <f t="shared" si="48"/>
        <v/>
      </c>
      <c r="C1595" s="24">
        <f>LEN(Answers!B1594)</f>
        <v>0</v>
      </c>
      <c r="D1595" s="24" t="str">
        <f t="shared" si="49"/>
        <v/>
      </c>
    </row>
    <row r="1596" spans="1:4" x14ac:dyDescent="0.25">
      <c r="A1596" s="27">
        <f>1 + LEN(Answers!B1595) - LEN(SUBSTITUTE(Answers!B1595,CHAR(10),""))</f>
        <v>1</v>
      </c>
      <c r="B1596" s="24" t="str">
        <f t="shared" si="48"/>
        <v/>
      </c>
      <c r="C1596" s="24">
        <f>LEN(Answers!B1595)</f>
        <v>0</v>
      </c>
      <c r="D1596" s="24" t="str">
        <f t="shared" si="49"/>
        <v/>
      </c>
    </row>
    <row r="1597" spans="1:4" x14ac:dyDescent="0.25">
      <c r="A1597" s="27">
        <f>1 + LEN(Answers!B1596) - LEN(SUBSTITUTE(Answers!B1596,CHAR(10),""))</f>
        <v>1</v>
      </c>
      <c r="B1597" s="24" t="str">
        <f t="shared" si="48"/>
        <v/>
      </c>
      <c r="C1597" s="24">
        <f>LEN(Answers!B1596)</f>
        <v>0</v>
      </c>
      <c r="D1597" s="24" t="str">
        <f t="shared" si="49"/>
        <v/>
      </c>
    </row>
    <row r="1598" spans="1:4" x14ac:dyDescent="0.25">
      <c r="A1598" s="27">
        <f>1 + LEN(Answers!B1597) - LEN(SUBSTITUTE(Answers!B1597,CHAR(10),""))</f>
        <v>1</v>
      </c>
      <c r="B1598" s="24" t="str">
        <f t="shared" si="48"/>
        <v/>
      </c>
      <c r="C1598" s="24">
        <f>LEN(Answers!B1597)</f>
        <v>0</v>
      </c>
      <c r="D1598" s="24" t="str">
        <f t="shared" si="49"/>
        <v/>
      </c>
    </row>
    <row r="1599" spans="1:4" x14ac:dyDescent="0.25">
      <c r="A1599" s="27">
        <f>1 + LEN(Answers!B1598) - LEN(SUBSTITUTE(Answers!B1598,CHAR(10),""))</f>
        <v>1</v>
      </c>
      <c r="B1599" s="24" t="str">
        <f t="shared" si="48"/>
        <v/>
      </c>
      <c r="C1599" s="24">
        <f>LEN(Answers!B1598)</f>
        <v>0</v>
      </c>
      <c r="D1599" s="24" t="str">
        <f t="shared" si="49"/>
        <v/>
      </c>
    </row>
    <row r="1600" spans="1:4" x14ac:dyDescent="0.25">
      <c r="A1600" s="27">
        <f>1 + LEN(Answers!B1599) - LEN(SUBSTITUTE(Answers!B1599,CHAR(10),""))</f>
        <v>1</v>
      </c>
      <c r="B1600" s="24" t="str">
        <f t="shared" si="48"/>
        <v/>
      </c>
      <c r="C1600" s="24">
        <f>LEN(Answers!B1599)</f>
        <v>0</v>
      </c>
      <c r="D1600" s="24" t="str">
        <f t="shared" si="49"/>
        <v/>
      </c>
    </row>
    <row r="1601" spans="1:4" x14ac:dyDescent="0.25">
      <c r="A1601" s="27">
        <f>1 + LEN(Answers!B1600) - LEN(SUBSTITUTE(Answers!B1600,CHAR(10),""))</f>
        <v>1</v>
      </c>
      <c r="B1601" s="24" t="str">
        <f t="shared" si="48"/>
        <v/>
      </c>
      <c r="C1601" s="24">
        <f>LEN(Answers!B1600)</f>
        <v>0</v>
      </c>
      <c r="D1601" s="24" t="str">
        <f t="shared" si="49"/>
        <v/>
      </c>
    </row>
    <row r="1602" spans="1:4" x14ac:dyDescent="0.25">
      <c r="A1602" s="27">
        <f>1 + LEN(Answers!B1601) - LEN(SUBSTITUTE(Answers!B1601,CHAR(10),""))</f>
        <v>1</v>
      </c>
      <c r="B1602" s="24" t="str">
        <f t="shared" si="48"/>
        <v/>
      </c>
      <c r="C1602" s="24">
        <f>LEN(Answers!B1601)</f>
        <v>0</v>
      </c>
      <c r="D1602" s="24" t="str">
        <f t="shared" si="49"/>
        <v/>
      </c>
    </row>
    <row r="1603" spans="1:4" x14ac:dyDescent="0.25">
      <c r="A1603" s="27">
        <f>1 + LEN(Answers!B1602) - LEN(SUBSTITUTE(Answers!B1602,CHAR(10),""))</f>
        <v>1</v>
      </c>
      <c r="B1603" s="24" t="str">
        <f t="shared" si="48"/>
        <v/>
      </c>
      <c r="C1603" s="24">
        <f>LEN(Answers!B1602)</f>
        <v>0</v>
      </c>
      <c r="D1603" s="24" t="str">
        <f t="shared" si="49"/>
        <v/>
      </c>
    </row>
    <row r="1604" spans="1:4" x14ac:dyDescent="0.25">
      <c r="A1604" s="27">
        <f>1 + LEN(Answers!B1603) - LEN(SUBSTITUTE(Answers!B1603,CHAR(10),""))</f>
        <v>1</v>
      </c>
      <c r="B1604" s="24" t="str">
        <f t="shared" ref="B1604:B1667" si="50">IF(A1604&gt;4,"alert","")</f>
        <v/>
      </c>
      <c r="C1604" s="24">
        <f>LEN(Answers!B1603)</f>
        <v>0</v>
      </c>
      <c r="D1604" s="24" t="str">
        <f t="shared" ref="D1604:D1667" si="51">IF(C1604&gt;120,"alert","")</f>
        <v/>
      </c>
    </row>
    <row r="1605" spans="1:4" x14ac:dyDescent="0.25">
      <c r="A1605" s="27">
        <f>1 + LEN(Answers!B1604) - LEN(SUBSTITUTE(Answers!B1604,CHAR(10),""))</f>
        <v>1</v>
      </c>
      <c r="B1605" s="24" t="str">
        <f t="shared" si="50"/>
        <v/>
      </c>
      <c r="C1605" s="24">
        <f>LEN(Answers!B1604)</f>
        <v>0</v>
      </c>
      <c r="D1605" s="24" t="str">
        <f t="shared" si="51"/>
        <v/>
      </c>
    </row>
    <row r="1606" spans="1:4" x14ac:dyDescent="0.25">
      <c r="A1606" s="27">
        <f>1 + LEN(Answers!B1605) - LEN(SUBSTITUTE(Answers!B1605,CHAR(10),""))</f>
        <v>1</v>
      </c>
      <c r="B1606" s="24" t="str">
        <f t="shared" si="50"/>
        <v/>
      </c>
      <c r="C1606" s="24">
        <f>LEN(Answers!B1605)</f>
        <v>0</v>
      </c>
      <c r="D1606" s="24" t="str">
        <f t="shared" si="51"/>
        <v/>
      </c>
    </row>
    <row r="1607" spans="1:4" x14ac:dyDescent="0.25">
      <c r="A1607" s="27">
        <f>1 + LEN(Answers!B1606) - LEN(SUBSTITUTE(Answers!B1606,CHAR(10),""))</f>
        <v>1</v>
      </c>
      <c r="B1607" s="24" t="str">
        <f t="shared" si="50"/>
        <v/>
      </c>
      <c r="C1607" s="24">
        <f>LEN(Answers!B1606)</f>
        <v>0</v>
      </c>
      <c r="D1607" s="24" t="str">
        <f t="shared" si="51"/>
        <v/>
      </c>
    </row>
    <row r="1608" spans="1:4" x14ac:dyDescent="0.25">
      <c r="A1608" s="27">
        <f>1 + LEN(Answers!B1607) - LEN(SUBSTITUTE(Answers!B1607,CHAR(10),""))</f>
        <v>1</v>
      </c>
      <c r="B1608" s="24" t="str">
        <f t="shared" si="50"/>
        <v/>
      </c>
      <c r="C1608" s="24">
        <f>LEN(Answers!B1607)</f>
        <v>0</v>
      </c>
      <c r="D1608" s="24" t="str">
        <f t="shared" si="51"/>
        <v/>
      </c>
    </row>
    <row r="1609" spans="1:4" x14ac:dyDescent="0.25">
      <c r="A1609" s="27">
        <f>1 + LEN(Answers!B1608) - LEN(SUBSTITUTE(Answers!B1608,CHAR(10),""))</f>
        <v>1</v>
      </c>
      <c r="B1609" s="24" t="str">
        <f t="shared" si="50"/>
        <v/>
      </c>
      <c r="C1609" s="24">
        <f>LEN(Answers!B1608)</f>
        <v>0</v>
      </c>
      <c r="D1609" s="24" t="str">
        <f t="shared" si="51"/>
        <v/>
      </c>
    </row>
    <row r="1610" spans="1:4" x14ac:dyDescent="0.25">
      <c r="A1610" s="27">
        <f>1 + LEN(Answers!B1609) - LEN(SUBSTITUTE(Answers!B1609,CHAR(10),""))</f>
        <v>1</v>
      </c>
      <c r="B1610" s="24" t="str">
        <f t="shared" si="50"/>
        <v/>
      </c>
      <c r="C1610" s="24">
        <f>LEN(Answers!B1609)</f>
        <v>0</v>
      </c>
      <c r="D1610" s="24" t="str">
        <f t="shared" si="51"/>
        <v/>
      </c>
    </row>
    <row r="1611" spans="1:4" x14ac:dyDescent="0.25">
      <c r="A1611" s="27">
        <f>1 + LEN(Answers!B1610) - LEN(SUBSTITUTE(Answers!B1610,CHAR(10),""))</f>
        <v>1</v>
      </c>
      <c r="B1611" s="24" t="str">
        <f t="shared" si="50"/>
        <v/>
      </c>
      <c r="C1611" s="24">
        <f>LEN(Answers!B1610)</f>
        <v>0</v>
      </c>
      <c r="D1611" s="24" t="str">
        <f t="shared" si="51"/>
        <v/>
      </c>
    </row>
    <row r="1612" spans="1:4" x14ac:dyDescent="0.25">
      <c r="A1612" s="27">
        <f>1 + LEN(Answers!B1611) - LEN(SUBSTITUTE(Answers!B1611,CHAR(10),""))</f>
        <v>1</v>
      </c>
      <c r="B1612" s="24" t="str">
        <f t="shared" si="50"/>
        <v/>
      </c>
      <c r="C1612" s="24">
        <f>LEN(Answers!B1611)</f>
        <v>0</v>
      </c>
      <c r="D1612" s="24" t="str">
        <f t="shared" si="51"/>
        <v/>
      </c>
    </row>
    <row r="1613" spans="1:4" x14ac:dyDescent="0.25">
      <c r="A1613" s="27">
        <f>1 + LEN(Answers!B1612) - LEN(SUBSTITUTE(Answers!B1612,CHAR(10),""))</f>
        <v>1</v>
      </c>
      <c r="B1613" s="24" t="str">
        <f t="shared" si="50"/>
        <v/>
      </c>
      <c r="C1613" s="24">
        <f>LEN(Answers!B1612)</f>
        <v>0</v>
      </c>
      <c r="D1613" s="24" t="str">
        <f t="shared" si="51"/>
        <v/>
      </c>
    </row>
    <row r="1614" spans="1:4" x14ac:dyDescent="0.25">
      <c r="A1614" s="27">
        <f>1 + LEN(Answers!B1613) - LEN(SUBSTITUTE(Answers!B1613,CHAR(10),""))</f>
        <v>1</v>
      </c>
      <c r="B1614" s="24" t="str">
        <f t="shared" si="50"/>
        <v/>
      </c>
      <c r="C1614" s="24">
        <f>LEN(Answers!B1613)</f>
        <v>0</v>
      </c>
      <c r="D1614" s="24" t="str">
        <f t="shared" si="51"/>
        <v/>
      </c>
    </row>
    <row r="1615" spans="1:4" x14ac:dyDescent="0.25">
      <c r="A1615" s="27">
        <f>1 + LEN(Answers!B1614) - LEN(SUBSTITUTE(Answers!B1614,CHAR(10),""))</f>
        <v>1</v>
      </c>
      <c r="B1615" s="24" t="str">
        <f t="shared" si="50"/>
        <v/>
      </c>
      <c r="C1615" s="24">
        <f>LEN(Answers!B1614)</f>
        <v>0</v>
      </c>
      <c r="D1615" s="24" t="str">
        <f t="shared" si="51"/>
        <v/>
      </c>
    </row>
    <row r="1616" spans="1:4" x14ac:dyDescent="0.25">
      <c r="A1616" s="27">
        <f>1 + LEN(Answers!B1615) - LEN(SUBSTITUTE(Answers!B1615,CHAR(10),""))</f>
        <v>1</v>
      </c>
      <c r="B1616" s="24" t="str">
        <f t="shared" si="50"/>
        <v/>
      </c>
      <c r="C1616" s="24">
        <f>LEN(Answers!B1615)</f>
        <v>0</v>
      </c>
      <c r="D1616" s="24" t="str">
        <f t="shared" si="51"/>
        <v/>
      </c>
    </row>
    <row r="1617" spans="1:4" x14ac:dyDescent="0.25">
      <c r="A1617" s="27">
        <f>1 + LEN(Answers!B1616) - LEN(SUBSTITUTE(Answers!B1616,CHAR(10),""))</f>
        <v>1</v>
      </c>
      <c r="B1617" s="24" t="str">
        <f t="shared" si="50"/>
        <v/>
      </c>
      <c r="C1617" s="24">
        <f>LEN(Answers!B1616)</f>
        <v>0</v>
      </c>
      <c r="D1617" s="24" t="str">
        <f t="shared" si="51"/>
        <v/>
      </c>
    </row>
    <row r="1618" spans="1:4" x14ac:dyDescent="0.25">
      <c r="A1618" s="27">
        <f>1 + LEN(Answers!B1617) - LEN(SUBSTITUTE(Answers!B1617,CHAR(10),""))</f>
        <v>1</v>
      </c>
      <c r="B1618" s="24" t="str">
        <f t="shared" si="50"/>
        <v/>
      </c>
      <c r="C1618" s="24">
        <f>LEN(Answers!B1617)</f>
        <v>0</v>
      </c>
      <c r="D1618" s="24" t="str">
        <f t="shared" si="51"/>
        <v/>
      </c>
    </row>
    <row r="1619" spans="1:4" x14ac:dyDescent="0.25">
      <c r="A1619" s="27">
        <f>1 + LEN(Answers!B1618) - LEN(SUBSTITUTE(Answers!B1618,CHAR(10),""))</f>
        <v>1</v>
      </c>
      <c r="B1619" s="24" t="str">
        <f t="shared" si="50"/>
        <v/>
      </c>
      <c r="C1619" s="24">
        <f>LEN(Answers!B1618)</f>
        <v>0</v>
      </c>
      <c r="D1619" s="24" t="str">
        <f t="shared" si="51"/>
        <v/>
      </c>
    </row>
    <row r="1620" spans="1:4" x14ac:dyDescent="0.25">
      <c r="A1620" s="27">
        <f>1 + LEN(Answers!B1619) - LEN(SUBSTITUTE(Answers!B1619,CHAR(10),""))</f>
        <v>1</v>
      </c>
      <c r="B1620" s="24" t="str">
        <f t="shared" si="50"/>
        <v/>
      </c>
      <c r="C1620" s="24">
        <f>LEN(Answers!B1619)</f>
        <v>0</v>
      </c>
      <c r="D1620" s="24" t="str">
        <f t="shared" si="51"/>
        <v/>
      </c>
    </row>
    <row r="1621" spans="1:4" x14ac:dyDescent="0.25">
      <c r="A1621" s="27">
        <f>1 + LEN(Answers!B1620) - LEN(SUBSTITUTE(Answers!B1620,CHAR(10),""))</f>
        <v>1</v>
      </c>
      <c r="B1621" s="24" t="str">
        <f t="shared" si="50"/>
        <v/>
      </c>
      <c r="C1621" s="24">
        <f>LEN(Answers!B1620)</f>
        <v>0</v>
      </c>
      <c r="D1621" s="24" t="str">
        <f t="shared" si="51"/>
        <v/>
      </c>
    </row>
    <row r="1622" spans="1:4" x14ac:dyDescent="0.25">
      <c r="A1622" s="27">
        <f>1 + LEN(Answers!B1621) - LEN(SUBSTITUTE(Answers!B1621,CHAR(10),""))</f>
        <v>1</v>
      </c>
      <c r="B1622" s="24" t="str">
        <f t="shared" si="50"/>
        <v/>
      </c>
      <c r="C1622" s="24">
        <f>LEN(Answers!B1621)</f>
        <v>0</v>
      </c>
      <c r="D1622" s="24" t="str">
        <f t="shared" si="51"/>
        <v/>
      </c>
    </row>
    <row r="1623" spans="1:4" x14ac:dyDescent="0.25">
      <c r="A1623" s="27">
        <f>1 + LEN(Answers!B1622) - LEN(SUBSTITUTE(Answers!B1622,CHAR(10),""))</f>
        <v>1</v>
      </c>
      <c r="B1623" s="24" t="str">
        <f t="shared" si="50"/>
        <v/>
      </c>
      <c r="C1623" s="24">
        <f>LEN(Answers!B1622)</f>
        <v>0</v>
      </c>
      <c r="D1623" s="24" t="str">
        <f t="shared" si="51"/>
        <v/>
      </c>
    </row>
    <row r="1624" spans="1:4" x14ac:dyDescent="0.25">
      <c r="A1624" s="27">
        <f>1 + LEN(Answers!B1623) - LEN(SUBSTITUTE(Answers!B1623,CHAR(10),""))</f>
        <v>1</v>
      </c>
      <c r="B1624" s="24" t="str">
        <f t="shared" si="50"/>
        <v/>
      </c>
      <c r="C1624" s="24">
        <f>LEN(Answers!B1623)</f>
        <v>0</v>
      </c>
      <c r="D1624" s="24" t="str">
        <f t="shared" si="51"/>
        <v/>
      </c>
    </row>
    <row r="1625" spans="1:4" x14ac:dyDescent="0.25">
      <c r="A1625" s="27">
        <f>1 + LEN(Answers!B1624) - LEN(SUBSTITUTE(Answers!B1624,CHAR(10),""))</f>
        <v>1</v>
      </c>
      <c r="B1625" s="24" t="str">
        <f t="shared" si="50"/>
        <v/>
      </c>
      <c r="C1625" s="24">
        <f>LEN(Answers!B1624)</f>
        <v>0</v>
      </c>
      <c r="D1625" s="24" t="str">
        <f t="shared" si="51"/>
        <v/>
      </c>
    </row>
    <row r="1626" spans="1:4" x14ac:dyDescent="0.25">
      <c r="A1626" s="27">
        <f>1 + LEN(Answers!B1625) - LEN(SUBSTITUTE(Answers!B1625,CHAR(10),""))</f>
        <v>1</v>
      </c>
      <c r="B1626" s="24" t="str">
        <f t="shared" si="50"/>
        <v/>
      </c>
      <c r="C1626" s="24">
        <f>LEN(Answers!B1625)</f>
        <v>0</v>
      </c>
      <c r="D1626" s="24" t="str">
        <f t="shared" si="51"/>
        <v/>
      </c>
    </row>
    <row r="1627" spans="1:4" x14ac:dyDescent="0.25">
      <c r="A1627" s="27">
        <f>1 + LEN(Answers!B1626) - LEN(SUBSTITUTE(Answers!B1626,CHAR(10),""))</f>
        <v>1</v>
      </c>
      <c r="B1627" s="24" t="str">
        <f t="shared" si="50"/>
        <v/>
      </c>
      <c r="C1627" s="24">
        <f>LEN(Answers!B1626)</f>
        <v>0</v>
      </c>
      <c r="D1627" s="24" t="str">
        <f t="shared" si="51"/>
        <v/>
      </c>
    </row>
    <row r="1628" spans="1:4" x14ac:dyDescent="0.25">
      <c r="A1628" s="27">
        <f>1 + LEN(Answers!B1627) - LEN(SUBSTITUTE(Answers!B1627,CHAR(10),""))</f>
        <v>1</v>
      </c>
      <c r="B1628" s="24" t="str">
        <f t="shared" si="50"/>
        <v/>
      </c>
      <c r="C1628" s="24">
        <f>LEN(Answers!B1627)</f>
        <v>0</v>
      </c>
      <c r="D1628" s="24" t="str">
        <f t="shared" si="51"/>
        <v/>
      </c>
    </row>
    <row r="1629" spans="1:4" x14ac:dyDescent="0.25">
      <c r="A1629" s="27">
        <f>1 + LEN(Answers!B1628) - LEN(SUBSTITUTE(Answers!B1628,CHAR(10),""))</f>
        <v>1</v>
      </c>
      <c r="B1629" s="24" t="str">
        <f t="shared" si="50"/>
        <v/>
      </c>
      <c r="C1629" s="24">
        <f>LEN(Answers!B1628)</f>
        <v>0</v>
      </c>
      <c r="D1629" s="24" t="str">
        <f t="shared" si="51"/>
        <v/>
      </c>
    </row>
    <row r="1630" spans="1:4" x14ac:dyDescent="0.25">
      <c r="A1630" s="27">
        <f>1 + LEN(Answers!B1629) - LEN(SUBSTITUTE(Answers!B1629,CHAR(10),""))</f>
        <v>1</v>
      </c>
      <c r="B1630" s="24" t="str">
        <f t="shared" si="50"/>
        <v/>
      </c>
      <c r="C1630" s="24">
        <f>LEN(Answers!B1629)</f>
        <v>0</v>
      </c>
      <c r="D1630" s="24" t="str">
        <f t="shared" si="51"/>
        <v/>
      </c>
    </row>
    <row r="1631" spans="1:4" x14ac:dyDescent="0.25">
      <c r="A1631" s="27">
        <f>1 + LEN(Answers!B1630) - LEN(SUBSTITUTE(Answers!B1630,CHAR(10),""))</f>
        <v>1</v>
      </c>
      <c r="B1631" s="24" t="str">
        <f t="shared" si="50"/>
        <v/>
      </c>
      <c r="C1631" s="24">
        <f>LEN(Answers!B1630)</f>
        <v>0</v>
      </c>
      <c r="D1631" s="24" t="str">
        <f t="shared" si="51"/>
        <v/>
      </c>
    </row>
    <row r="1632" spans="1:4" x14ac:dyDescent="0.25">
      <c r="A1632" s="27">
        <f>1 + LEN(Answers!B1631) - LEN(SUBSTITUTE(Answers!B1631,CHAR(10),""))</f>
        <v>1</v>
      </c>
      <c r="B1632" s="24" t="str">
        <f t="shared" si="50"/>
        <v/>
      </c>
      <c r="C1632" s="24">
        <f>LEN(Answers!B1631)</f>
        <v>0</v>
      </c>
      <c r="D1632" s="24" t="str">
        <f t="shared" si="51"/>
        <v/>
      </c>
    </row>
    <row r="1633" spans="1:4" x14ac:dyDescent="0.25">
      <c r="A1633" s="27">
        <f>1 + LEN(Answers!B1632) - LEN(SUBSTITUTE(Answers!B1632,CHAR(10),""))</f>
        <v>1</v>
      </c>
      <c r="B1633" s="24" t="str">
        <f t="shared" si="50"/>
        <v/>
      </c>
      <c r="C1633" s="24">
        <f>LEN(Answers!B1632)</f>
        <v>0</v>
      </c>
      <c r="D1633" s="24" t="str">
        <f t="shared" si="51"/>
        <v/>
      </c>
    </row>
    <row r="1634" spans="1:4" x14ac:dyDescent="0.25">
      <c r="A1634" s="27">
        <f>1 + LEN(Answers!B1633) - LEN(SUBSTITUTE(Answers!B1633,CHAR(10),""))</f>
        <v>1</v>
      </c>
      <c r="B1634" s="24" t="str">
        <f t="shared" si="50"/>
        <v/>
      </c>
      <c r="C1634" s="24">
        <f>LEN(Answers!B1633)</f>
        <v>0</v>
      </c>
      <c r="D1634" s="24" t="str">
        <f t="shared" si="51"/>
        <v/>
      </c>
    </row>
    <row r="1635" spans="1:4" x14ac:dyDescent="0.25">
      <c r="A1635" s="27">
        <f>1 + LEN(Answers!B1634) - LEN(SUBSTITUTE(Answers!B1634,CHAR(10),""))</f>
        <v>1</v>
      </c>
      <c r="B1635" s="24" t="str">
        <f t="shared" si="50"/>
        <v/>
      </c>
      <c r="C1635" s="24">
        <f>LEN(Answers!B1634)</f>
        <v>0</v>
      </c>
      <c r="D1635" s="24" t="str">
        <f t="shared" si="51"/>
        <v/>
      </c>
    </row>
    <row r="1636" spans="1:4" x14ac:dyDescent="0.25">
      <c r="A1636" s="27">
        <f>1 + LEN(Answers!B1635) - LEN(SUBSTITUTE(Answers!B1635,CHAR(10),""))</f>
        <v>1</v>
      </c>
      <c r="B1636" s="24" t="str">
        <f t="shared" si="50"/>
        <v/>
      </c>
      <c r="C1636" s="24">
        <f>LEN(Answers!B1635)</f>
        <v>0</v>
      </c>
      <c r="D1636" s="24" t="str">
        <f t="shared" si="51"/>
        <v/>
      </c>
    </row>
    <row r="1637" spans="1:4" x14ac:dyDescent="0.25">
      <c r="A1637" s="27">
        <f>1 + LEN(Answers!B1636) - LEN(SUBSTITUTE(Answers!B1636,CHAR(10),""))</f>
        <v>1</v>
      </c>
      <c r="B1637" s="24" t="str">
        <f t="shared" si="50"/>
        <v/>
      </c>
      <c r="C1637" s="24">
        <f>LEN(Answers!B1636)</f>
        <v>0</v>
      </c>
      <c r="D1637" s="24" t="str">
        <f t="shared" si="51"/>
        <v/>
      </c>
    </row>
    <row r="1638" spans="1:4" x14ac:dyDescent="0.25">
      <c r="A1638" s="27">
        <f>1 + LEN(Answers!B1637) - LEN(SUBSTITUTE(Answers!B1637,CHAR(10),""))</f>
        <v>1</v>
      </c>
      <c r="B1638" s="24" t="str">
        <f t="shared" si="50"/>
        <v/>
      </c>
      <c r="C1638" s="24">
        <f>LEN(Answers!B1637)</f>
        <v>0</v>
      </c>
      <c r="D1638" s="24" t="str">
        <f t="shared" si="51"/>
        <v/>
      </c>
    </row>
    <row r="1639" spans="1:4" x14ac:dyDescent="0.25">
      <c r="A1639" s="27">
        <f>1 + LEN(Answers!B1638) - LEN(SUBSTITUTE(Answers!B1638,CHAR(10),""))</f>
        <v>1</v>
      </c>
      <c r="B1639" s="24" t="str">
        <f t="shared" si="50"/>
        <v/>
      </c>
      <c r="C1639" s="24">
        <f>LEN(Answers!B1638)</f>
        <v>0</v>
      </c>
      <c r="D1639" s="24" t="str">
        <f t="shared" si="51"/>
        <v/>
      </c>
    </row>
    <row r="1640" spans="1:4" x14ac:dyDescent="0.25">
      <c r="A1640" s="27">
        <f>1 + LEN(Answers!B1639) - LEN(SUBSTITUTE(Answers!B1639,CHAR(10),""))</f>
        <v>1</v>
      </c>
      <c r="B1640" s="24" t="str">
        <f t="shared" si="50"/>
        <v/>
      </c>
      <c r="C1640" s="24">
        <f>LEN(Answers!B1639)</f>
        <v>0</v>
      </c>
      <c r="D1640" s="24" t="str">
        <f t="shared" si="51"/>
        <v/>
      </c>
    </row>
    <row r="1641" spans="1:4" x14ac:dyDescent="0.25">
      <c r="A1641" s="27">
        <f>1 + LEN(Answers!B1640) - LEN(SUBSTITUTE(Answers!B1640,CHAR(10),""))</f>
        <v>1</v>
      </c>
      <c r="B1641" s="24" t="str">
        <f t="shared" si="50"/>
        <v/>
      </c>
      <c r="C1641" s="24">
        <f>LEN(Answers!B1640)</f>
        <v>0</v>
      </c>
      <c r="D1641" s="24" t="str">
        <f t="shared" si="51"/>
        <v/>
      </c>
    </row>
    <row r="1642" spans="1:4" x14ac:dyDescent="0.25">
      <c r="A1642" s="27">
        <f>1 + LEN(Answers!B1641) - LEN(SUBSTITUTE(Answers!B1641,CHAR(10),""))</f>
        <v>1</v>
      </c>
      <c r="B1642" s="24" t="str">
        <f t="shared" si="50"/>
        <v/>
      </c>
      <c r="C1642" s="24">
        <f>LEN(Answers!B1641)</f>
        <v>0</v>
      </c>
      <c r="D1642" s="24" t="str">
        <f t="shared" si="51"/>
        <v/>
      </c>
    </row>
    <row r="1643" spans="1:4" x14ac:dyDescent="0.25">
      <c r="A1643" s="27">
        <f>1 + LEN(Answers!B1642) - LEN(SUBSTITUTE(Answers!B1642,CHAR(10),""))</f>
        <v>1</v>
      </c>
      <c r="B1643" s="24" t="str">
        <f t="shared" si="50"/>
        <v/>
      </c>
      <c r="C1643" s="24">
        <f>LEN(Answers!B1642)</f>
        <v>0</v>
      </c>
      <c r="D1643" s="24" t="str">
        <f t="shared" si="51"/>
        <v/>
      </c>
    </row>
    <row r="1644" spans="1:4" x14ac:dyDescent="0.25">
      <c r="A1644" s="27">
        <f>1 + LEN(Answers!B1643) - LEN(SUBSTITUTE(Answers!B1643,CHAR(10),""))</f>
        <v>1</v>
      </c>
      <c r="B1644" s="24" t="str">
        <f t="shared" si="50"/>
        <v/>
      </c>
      <c r="C1644" s="24">
        <f>LEN(Answers!B1643)</f>
        <v>0</v>
      </c>
      <c r="D1644" s="24" t="str">
        <f t="shared" si="51"/>
        <v/>
      </c>
    </row>
    <row r="1645" spans="1:4" x14ac:dyDescent="0.25">
      <c r="A1645" s="27">
        <f>1 + LEN(Answers!B1644) - LEN(SUBSTITUTE(Answers!B1644,CHAR(10),""))</f>
        <v>1</v>
      </c>
      <c r="B1645" s="24" t="str">
        <f t="shared" si="50"/>
        <v/>
      </c>
      <c r="C1645" s="24">
        <f>LEN(Answers!B1644)</f>
        <v>0</v>
      </c>
      <c r="D1645" s="24" t="str">
        <f t="shared" si="51"/>
        <v/>
      </c>
    </row>
    <row r="1646" spans="1:4" x14ac:dyDescent="0.25">
      <c r="A1646" s="27">
        <f>1 + LEN(Answers!B1645) - LEN(SUBSTITUTE(Answers!B1645,CHAR(10),""))</f>
        <v>1</v>
      </c>
      <c r="B1646" s="24" t="str">
        <f t="shared" si="50"/>
        <v/>
      </c>
      <c r="C1646" s="24">
        <f>LEN(Answers!B1645)</f>
        <v>0</v>
      </c>
      <c r="D1646" s="24" t="str">
        <f t="shared" si="51"/>
        <v/>
      </c>
    </row>
    <row r="1647" spans="1:4" x14ac:dyDescent="0.25">
      <c r="A1647" s="27">
        <f>1 + LEN(Answers!B1646) - LEN(SUBSTITUTE(Answers!B1646,CHAR(10),""))</f>
        <v>1</v>
      </c>
      <c r="B1647" s="24" t="str">
        <f t="shared" si="50"/>
        <v/>
      </c>
      <c r="C1647" s="24">
        <f>LEN(Answers!B1646)</f>
        <v>0</v>
      </c>
      <c r="D1647" s="24" t="str">
        <f t="shared" si="51"/>
        <v/>
      </c>
    </row>
    <row r="1648" spans="1:4" x14ac:dyDescent="0.25">
      <c r="A1648" s="27">
        <f>1 + LEN(Answers!B1647) - LEN(SUBSTITUTE(Answers!B1647,CHAR(10),""))</f>
        <v>1</v>
      </c>
      <c r="B1648" s="24" t="str">
        <f t="shared" si="50"/>
        <v/>
      </c>
      <c r="C1648" s="24">
        <f>LEN(Answers!B1647)</f>
        <v>0</v>
      </c>
      <c r="D1648" s="24" t="str">
        <f t="shared" si="51"/>
        <v/>
      </c>
    </row>
    <row r="1649" spans="1:4" x14ac:dyDescent="0.25">
      <c r="A1649" s="27">
        <f>1 + LEN(Answers!B1648) - LEN(SUBSTITUTE(Answers!B1648,CHAR(10),""))</f>
        <v>1</v>
      </c>
      <c r="B1649" s="24" t="str">
        <f t="shared" si="50"/>
        <v/>
      </c>
      <c r="C1649" s="24">
        <f>LEN(Answers!B1648)</f>
        <v>0</v>
      </c>
      <c r="D1649" s="24" t="str">
        <f t="shared" si="51"/>
        <v/>
      </c>
    </row>
    <row r="1650" spans="1:4" x14ac:dyDescent="0.25">
      <c r="A1650" s="27">
        <f>1 + LEN(Answers!B1649) - LEN(SUBSTITUTE(Answers!B1649,CHAR(10),""))</f>
        <v>1</v>
      </c>
      <c r="B1650" s="24" t="str">
        <f t="shared" si="50"/>
        <v/>
      </c>
      <c r="C1650" s="24">
        <f>LEN(Answers!B1649)</f>
        <v>0</v>
      </c>
      <c r="D1650" s="24" t="str">
        <f t="shared" si="51"/>
        <v/>
      </c>
    </row>
    <row r="1651" spans="1:4" x14ac:dyDescent="0.25">
      <c r="A1651" s="27">
        <f>1 + LEN(Answers!B1650) - LEN(SUBSTITUTE(Answers!B1650,CHAR(10),""))</f>
        <v>1</v>
      </c>
      <c r="B1651" s="24" t="str">
        <f t="shared" si="50"/>
        <v/>
      </c>
      <c r="C1651" s="24">
        <f>LEN(Answers!B1650)</f>
        <v>0</v>
      </c>
      <c r="D1651" s="24" t="str">
        <f t="shared" si="51"/>
        <v/>
      </c>
    </row>
    <row r="1652" spans="1:4" x14ac:dyDescent="0.25">
      <c r="A1652" s="27">
        <f>1 + LEN(Answers!B1651) - LEN(SUBSTITUTE(Answers!B1651,CHAR(10),""))</f>
        <v>1</v>
      </c>
      <c r="B1652" s="24" t="str">
        <f t="shared" si="50"/>
        <v/>
      </c>
      <c r="C1652" s="24">
        <f>LEN(Answers!B1651)</f>
        <v>0</v>
      </c>
      <c r="D1652" s="24" t="str">
        <f t="shared" si="51"/>
        <v/>
      </c>
    </row>
    <row r="1653" spans="1:4" x14ac:dyDescent="0.25">
      <c r="A1653" s="27">
        <f>1 + LEN(Answers!B1652) - LEN(SUBSTITUTE(Answers!B1652,CHAR(10),""))</f>
        <v>1</v>
      </c>
      <c r="B1653" s="24" t="str">
        <f t="shared" si="50"/>
        <v/>
      </c>
      <c r="C1653" s="24">
        <f>LEN(Answers!B1652)</f>
        <v>0</v>
      </c>
      <c r="D1653" s="24" t="str">
        <f t="shared" si="51"/>
        <v/>
      </c>
    </row>
    <row r="1654" spans="1:4" x14ac:dyDescent="0.25">
      <c r="A1654" s="27">
        <f>1 + LEN(Answers!B1653) - LEN(SUBSTITUTE(Answers!B1653,CHAR(10),""))</f>
        <v>1</v>
      </c>
      <c r="B1654" s="24" t="str">
        <f t="shared" si="50"/>
        <v/>
      </c>
      <c r="C1654" s="24">
        <f>LEN(Answers!B1653)</f>
        <v>0</v>
      </c>
      <c r="D1654" s="24" t="str">
        <f t="shared" si="51"/>
        <v/>
      </c>
    </row>
    <row r="1655" spans="1:4" x14ac:dyDescent="0.25">
      <c r="A1655" s="27">
        <f>1 + LEN(Answers!B1654) - LEN(SUBSTITUTE(Answers!B1654,CHAR(10),""))</f>
        <v>1</v>
      </c>
      <c r="B1655" s="24" t="str">
        <f t="shared" si="50"/>
        <v/>
      </c>
      <c r="C1655" s="24">
        <f>LEN(Answers!B1654)</f>
        <v>0</v>
      </c>
      <c r="D1655" s="24" t="str">
        <f t="shared" si="51"/>
        <v/>
      </c>
    </row>
    <row r="1656" spans="1:4" x14ac:dyDescent="0.25">
      <c r="A1656" s="27">
        <f>1 + LEN(Answers!B1655) - LEN(SUBSTITUTE(Answers!B1655,CHAR(10),""))</f>
        <v>1</v>
      </c>
      <c r="B1656" s="24" t="str">
        <f t="shared" si="50"/>
        <v/>
      </c>
      <c r="C1656" s="24">
        <f>LEN(Answers!B1655)</f>
        <v>0</v>
      </c>
      <c r="D1656" s="24" t="str">
        <f t="shared" si="51"/>
        <v/>
      </c>
    </row>
    <row r="1657" spans="1:4" x14ac:dyDescent="0.25">
      <c r="A1657" s="27">
        <f>1 + LEN(Answers!B1656) - LEN(SUBSTITUTE(Answers!B1656,CHAR(10),""))</f>
        <v>1</v>
      </c>
      <c r="B1657" s="24" t="str">
        <f t="shared" si="50"/>
        <v/>
      </c>
      <c r="C1657" s="24">
        <f>LEN(Answers!B1656)</f>
        <v>0</v>
      </c>
      <c r="D1657" s="24" t="str">
        <f t="shared" si="51"/>
        <v/>
      </c>
    </row>
    <row r="1658" spans="1:4" x14ac:dyDescent="0.25">
      <c r="A1658" s="27">
        <f>1 + LEN(Answers!B1657) - LEN(SUBSTITUTE(Answers!B1657,CHAR(10),""))</f>
        <v>1</v>
      </c>
      <c r="B1658" s="24" t="str">
        <f t="shared" si="50"/>
        <v/>
      </c>
      <c r="C1658" s="24">
        <f>LEN(Answers!B1657)</f>
        <v>0</v>
      </c>
      <c r="D1658" s="24" t="str">
        <f t="shared" si="51"/>
        <v/>
      </c>
    </row>
    <row r="1659" spans="1:4" x14ac:dyDescent="0.25">
      <c r="A1659" s="27">
        <f>1 + LEN(Answers!B1658) - LEN(SUBSTITUTE(Answers!B1658,CHAR(10),""))</f>
        <v>1</v>
      </c>
      <c r="B1659" s="24" t="str">
        <f t="shared" si="50"/>
        <v/>
      </c>
      <c r="C1659" s="24">
        <f>LEN(Answers!B1658)</f>
        <v>0</v>
      </c>
      <c r="D1659" s="24" t="str">
        <f t="shared" si="51"/>
        <v/>
      </c>
    </row>
    <row r="1660" spans="1:4" x14ac:dyDescent="0.25">
      <c r="A1660" s="27">
        <f>1 + LEN(Answers!B1659) - LEN(SUBSTITUTE(Answers!B1659,CHAR(10),""))</f>
        <v>1</v>
      </c>
      <c r="B1660" s="24" t="str">
        <f t="shared" si="50"/>
        <v/>
      </c>
      <c r="C1660" s="24">
        <f>LEN(Answers!B1659)</f>
        <v>0</v>
      </c>
      <c r="D1660" s="24" t="str">
        <f t="shared" si="51"/>
        <v/>
      </c>
    </row>
    <row r="1661" spans="1:4" x14ac:dyDescent="0.25">
      <c r="A1661" s="27">
        <f>1 + LEN(Answers!B1660) - LEN(SUBSTITUTE(Answers!B1660,CHAR(10),""))</f>
        <v>1</v>
      </c>
      <c r="B1661" s="24" t="str">
        <f t="shared" si="50"/>
        <v/>
      </c>
      <c r="C1661" s="24">
        <f>LEN(Answers!B1660)</f>
        <v>0</v>
      </c>
      <c r="D1661" s="24" t="str">
        <f t="shared" si="51"/>
        <v/>
      </c>
    </row>
    <row r="1662" spans="1:4" x14ac:dyDescent="0.25">
      <c r="A1662" s="27">
        <f>1 + LEN(Answers!B1661) - LEN(SUBSTITUTE(Answers!B1661,CHAR(10),""))</f>
        <v>1</v>
      </c>
      <c r="B1662" s="24" t="str">
        <f t="shared" si="50"/>
        <v/>
      </c>
      <c r="C1662" s="24">
        <f>LEN(Answers!B1661)</f>
        <v>0</v>
      </c>
      <c r="D1662" s="24" t="str">
        <f t="shared" si="51"/>
        <v/>
      </c>
    </row>
    <row r="1663" spans="1:4" x14ac:dyDescent="0.25">
      <c r="A1663" s="27">
        <f>1 + LEN(Answers!B1662) - LEN(SUBSTITUTE(Answers!B1662,CHAR(10),""))</f>
        <v>1</v>
      </c>
      <c r="B1663" s="24" t="str">
        <f t="shared" si="50"/>
        <v/>
      </c>
      <c r="C1663" s="24">
        <f>LEN(Answers!B1662)</f>
        <v>0</v>
      </c>
      <c r="D1663" s="24" t="str">
        <f t="shared" si="51"/>
        <v/>
      </c>
    </row>
    <row r="1664" spans="1:4" x14ac:dyDescent="0.25">
      <c r="A1664" s="27">
        <f>1 + LEN(Answers!B1663) - LEN(SUBSTITUTE(Answers!B1663,CHAR(10),""))</f>
        <v>1</v>
      </c>
      <c r="B1664" s="24" t="str">
        <f t="shared" si="50"/>
        <v/>
      </c>
      <c r="C1664" s="24">
        <f>LEN(Answers!B1663)</f>
        <v>0</v>
      </c>
      <c r="D1664" s="24" t="str">
        <f t="shared" si="51"/>
        <v/>
      </c>
    </row>
    <row r="1665" spans="1:4" x14ac:dyDescent="0.25">
      <c r="A1665" s="27">
        <f>1 + LEN(Answers!B1664) - LEN(SUBSTITUTE(Answers!B1664,CHAR(10),""))</f>
        <v>1</v>
      </c>
      <c r="B1665" s="24" t="str">
        <f t="shared" si="50"/>
        <v/>
      </c>
      <c r="C1665" s="24">
        <f>LEN(Answers!B1664)</f>
        <v>0</v>
      </c>
      <c r="D1665" s="24" t="str">
        <f t="shared" si="51"/>
        <v/>
      </c>
    </row>
    <row r="1666" spans="1:4" x14ac:dyDescent="0.25">
      <c r="A1666" s="27">
        <f>1 + LEN(Answers!B1665) - LEN(SUBSTITUTE(Answers!B1665,CHAR(10),""))</f>
        <v>1</v>
      </c>
      <c r="B1666" s="24" t="str">
        <f t="shared" si="50"/>
        <v/>
      </c>
      <c r="C1666" s="24">
        <f>LEN(Answers!B1665)</f>
        <v>0</v>
      </c>
      <c r="D1666" s="24" t="str">
        <f t="shared" si="51"/>
        <v/>
      </c>
    </row>
    <row r="1667" spans="1:4" x14ac:dyDescent="0.25">
      <c r="A1667" s="27">
        <f>1 + LEN(Answers!B1666) - LEN(SUBSTITUTE(Answers!B1666,CHAR(10),""))</f>
        <v>1</v>
      </c>
      <c r="B1667" s="24" t="str">
        <f t="shared" si="50"/>
        <v/>
      </c>
      <c r="C1667" s="24">
        <f>LEN(Answers!B1666)</f>
        <v>0</v>
      </c>
      <c r="D1667" s="24" t="str">
        <f t="shared" si="51"/>
        <v/>
      </c>
    </row>
    <row r="1668" spans="1:4" x14ac:dyDescent="0.25">
      <c r="A1668" s="27">
        <f>1 + LEN(Answers!B1667) - LEN(SUBSTITUTE(Answers!B1667,CHAR(10),""))</f>
        <v>1</v>
      </c>
      <c r="B1668" s="24" t="str">
        <f t="shared" ref="B1668:B1731" si="52">IF(A1668&gt;4,"alert","")</f>
        <v/>
      </c>
      <c r="C1668" s="24">
        <f>LEN(Answers!B1667)</f>
        <v>0</v>
      </c>
      <c r="D1668" s="24" t="str">
        <f t="shared" ref="D1668:D1731" si="53">IF(C1668&gt;120,"alert","")</f>
        <v/>
      </c>
    </row>
    <row r="1669" spans="1:4" x14ac:dyDescent="0.25">
      <c r="A1669" s="27">
        <f>1 + LEN(Answers!B1668) - LEN(SUBSTITUTE(Answers!B1668,CHAR(10),""))</f>
        <v>1</v>
      </c>
      <c r="B1669" s="24" t="str">
        <f t="shared" si="52"/>
        <v/>
      </c>
      <c r="C1669" s="24">
        <f>LEN(Answers!B1668)</f>
        <v>0</v>
      </c>
      <c r="D1669" s="24" t="str">
        <f t="shared" si="53"/>
        <v/>
      </c>
    </row>
    <row r="1670" spans="1:4" x14ac:dyDescent="0.25">
      <c r="A1670" s="27">
        <f>1 + LEN(Answers!B1669) - LEN(SUBSTITUTE(Answers!B1669,CHAR(10),""))</f>
        <v>1</v>
      </c>
      <c r="B1670" s="24" t="str">
        <f t="shared" si="52"/>
        <v/>
      </c>
      <c r="C1670" s="24">
        <f>LEN(Answers!B1669)</f>
        <v>0</v>
      </c>
      <c r="D1670" s="24" t="str">
        <f t="shared" si="53"/>
        <v/>
      </c>
    </row>
    <row r="1671" spans="1:4" x14ac:dyDescent="0.25">
      <c r="A1671" s="27">
        <f>1 + LEN(Answers!B1670) - LEN(SUBSTITUTE(Answers!B1670,CHAR(10),""))</f>
        <v>1</v>
      </c>
      <c r="B1671" s="24" t="str">
        <f t="shared" si="52"/>
        <v/>
      </c>
      <c r="C1671" s="24">
        <f>LEN(Answers!B1670)</f>
        <v>0</v>
      </c>
      <c r="D1671" s="24" t="str">
        <f t="shared" si="53"/>
        <v/>
      </c>
    </row>
    <row r="1672" spans="1:4" x14ac:dyDescent="0.25">
      <c r="A1672" s="27">
        <f>1 + LEN(Answers!B1671) - LEN(SUBSTITUTE(Answers!B1671,CHAR(10),""))</f>
        <v>1</v>
      </c>
      <c r="B1672" s="24" t="str">
        <f t="shared" si="52"/>
        <v/>
      </c>
      <c r="C1672" s="24">
        <f>LEN(Answers!B1671)</f>
        <v>0</v>
      </c>
      <c r="D1672" s="24" t="str">
        <f t="shared" si="53"/>
        <v/>
      </c>
    </row>
    <row r="1673" spans="1:4" x14ac:dyDescent="0.25">
      <c r="A1673" s="27">
        <f>1 + LEN(Answers!B1672) - LEN(SUBSTITUTE(Answers!B1672,CHAR(10),""))</f>
        <v>1</v>
      </c>
      <c r="B1673" s="24" t="str">
        <f t="shared" si="52"/>
        <v/>
      </c>
      <c r="C1673" s="24">
        <f>LEN(Answers!B1672)</f>
        <v>0</v>
      </c>
      <c r="D1673" s="24" t="str">
        <f t="shared" si="53"/>
        <v/>
      </c>
    </row>
    <row r="1674" spans="1:4" x14ac:dyDescent="0.25">
      <c r="A1674" s="27">
        <f>1 + LEN(Answers!B1673) - LEN(SUBSTITUTE(Answers!B1673,CHAR(10),""))</f>
        <v>1</v>
      </c>
      <c r="B1674" s="24" t="str">
        <f t="shared" si="52"/>
        <v/>
      </c>
      <c r="C1674" s="24">
        <f>LEN(Answers!B1673)</f>
        <v>0</v>
      </c>
      <c r="D1674" s="24" t="str">
        <f t="shared" si="53"/>
        <v/>
      </c>
    </row>
    <row r="1675" spans="1:4" x14ac:dyDescent="0.25">
      <c r="A1675" s="27">
        <f>1 + LEN(Answers!B1674) - LEN(SUBSTITUTE(Answers!B1674,CHAR(10),""))</f>
        <v>1</v>
      </c>
      <c r="B1675" s="24" t="str">
        <f t="shared" si="52"/>
        <v/>
      </c>
      <c r="C1675" s="24">
        <f>LEN(Answers!B1674)</f>
        <v>0</v>
      </c>
      <c r="D1675" s="24" t="str">
        <f t="shared" si="53"/>
        <v/>
      </c>
    </row>
    <row r="1676" spans="1:4" x14ac:dyDescent="0.25">
      <c r="A1676" s="27">
        <f>1 + LEN(Answers!B1675) - LEN(SUBSTITUTE(Answers!B1675,CHAR(10),""))</f>
        <v>1</v>
      </c>
      <c r="B1676" s="24" t="str">
        <f t="shared" si="52"/>
        <v/>
      </c>
      <c r="C1676" s="24">
        <f>LEN(Answers!B1675)</f>
        <v>0</v>
      </c>
      <c r="D1676" s="24" t="str">
        <f t="shared" si="53"/>
        <v/>
      </c>
    </row>
    <row r="1677" spans="1:4" x14ac:dyDescent="0.25">
      <c r="A1677" s="27">
        <f>1 + LEN(Answers!B1676) - LEN(SUBSTITUTE(Answers!B1676,CHAR(10),""))</f>
        <v>1</v>
      </c>
      <c r="B1677" s="24" t="str">
        <f t="shared" si="52"/>
        <v/>
      </c>
      <c r="C1677" s="24">
        <f>LEN(Answers!B1676)</f>
        <v>0</v>
      </c>
      <c r="D1677" s="24" t="str">
        <f t="shared" si="53"/>
        <v/>
      </c>
    </row>
    <row r="1678" spans="1:4" x14ac:dyDescent="0.25">
      <c r="A1678" s="27">
        <f>1 + LEN(Answers!B1677) - LEN(SUBSTITUTE(Answers!B1677,CHAR(10),""))</f>
        <v>1</v>
      </c>
      <c r="B1678" s="24" t="str">
        <f t="shared" si="52"/>
        <v/>
      </c>
      <c r="C1678" s="24">
        <f>LEN(Answers!B1677)</f>
        <v>0</v>
      </c>
      <c r="D1678" s="24" t="str">
        <f t="shared" si="53"/>
        <v/>
      </c>
    </row>
    <row r="1679" spans="1:4" x14ac:dyDescent="0.25">
      <c r="A1679" s="27">
        <f>1 + LEN(Answers!B1678) - LEN(SUBSTITUTE(Answers!B1678,CHAR(10),""))</f>
        <v>1</v>
      </c>
      <c r="B1679" s="24" t="str">
        <f t="shared" si="52"/>
        <v/>
      </c>
      <c r="C1679" s="24">
        <f>LEN(Answers!B1678)</f>
        <v>0</v>
      </c>
      <c r="D1679" s="24" t="str">
        <f t="shared" si="53"/>
        <v/>
      </c>
    </row>
    <row r="1680" spans="1:4" x14ac:dyDescent="0.25">
      <c r="A1680" s="27">
        <f>1 + LEN(Answers!B1679) - LEN(SUBSTITUTE(Answers!B1679,CHAR(10),""))</f>
        <v>1</v>
      </c>
      <c r="B1680" s="24" t="str">
        <f t="shared" si="52"/>
        <v/>
      </c>
      <c r="C1680" s="24">
        <f>LEN(Answers!B1679)</f>
        <v>0</v>
      </c>
      <c r="D1680" s="24" t="str">
        <f t="shared" si="53"/>
        <v/>
      </c>
    </row>
    <row r="1681" spans="1:4" x14ac:dyDescent="0.25">
      <c r="A1681" s="27">
        <f>1 + LEN(Answers!B1680) - LEN(SUBSTITUTE(Answers!B1680,CHAR(10),""))</f>
        <v>1</v>
      </c>
      <c r="B1681" s="24" t="str">
        <f t="shared" si="52"/>
        <v/>
      </c>
      <c r="C1681" s="24">
        <f>LEN(Answers!B1680)</f>
        <v>0</v>
      </c>
      <c r="D1681" s="24" t="str">
        <f t="shared" si="53"/>
        <v/>
      </c>
    </row>
    <row r="1682" spans="1:4" x14ac:dyDescent="0.25">
      <c r="A1682" s="27">
        <f>1 + LEN(Answers!B1681) - LEN(SUBSTITUTE(Answers!B1681,CHAR(10),""))</f>
        <v>1</v>
      </c>
      <c r="B1682" s="24" t="str">
        <f t="shared" si="52"/>
        <v/>
      </c>
      <c r="C1682" s="24">
        <f>LEN(Answers!B1681)</f>
        <v>0</v>
      </c>
      <c r="D1682" s="24" t="str">
        <f t="shared" si="53"/>
        <v/>
      </c>
    </row>
    <row r="1683" spans="1:4" x14ac:dyDescent="0.25">
      <c r="A1683" s="27">
        <f>1 + LEN(Answers!B1682) - LEN(SUBSTITUTE(Answers!B1682,CHAR(10),""))</f>
        <v>1</v>
      </c>
      <c r="B1683" s="24" t="str">
        <f t="shared" si="52"/>
        <v/>
      </c>
      <c r="C1683" s="24">
        <f>LEN(Answers!B1682)</f>
        <v>0</v>
      </c>
      <c r="D1683" s="24" t="str">
        <f t="shared" si="53"/>
        <v/>
      </c>
    </row>
    <row r="1684" spans="1:4" x14ac:dyDescent="0.25">
      <c r="A1684" s="27">
        <f>1 + LEN(Answers!B1683) - LEN(SUBSTITUTE(Answers!B1683,CHAR(10),""))</f>
        <v>1</v>
      </c>
      <c r="B1684" s="24" t="str">
        <f t="shared" si="52"/>
        <v/>
      </c>
      <c r="C1684" s="24">
        <f>LEN(Answers!B1683)</f>
        <v>0</v>
      </c>
      <c r="D1684" s="24" t="str">
        <f t="shared" si="53"/>
        <v/>
      </c>
    </row>
    <row r="1685" spans="1:4" x14ac:dyDescent="0.25">
      <c r="A1685" s="27">
        <f>1 + LEN(Answers!B1684) - LEN(SUBSTITUTE(Answers!B1684,CHAR(10),""))</f>
        <v>1</v>
      </c>
      <c r="B1685" s="24" t="str">
        <f t="shared" si="52"/>
        <v/>
      </c>
      <c r="C1685" s="24">
        <f>LEN(Answers!B1684)</f>
        <v>0</v>
      </c>
      <c r="D1685" s="24" t="str">
        <f t="shared" si="53"/>
        <v/>
      </c>
    </row>
    <row r="1686" spans="1:4" x14ac:dyDescent="0.25">
      <c r="A1686" s="27">
        <f>1 + LEN(Answers!B1685) - LEN(SUBSTITUTE(Answers!B1685,CHAR(10),""))</f>
        <v>1</v>
      </c>
      <c r="B1686" s="24" t="str">
        <f t="shared" si="52"/>
        <v/>
      </c>
      <c r="C1686" s="24">
        <f>LEN(Answers!B1685)</f>
        <v>0</v>
      </c>
      <c r="D1686" s="24" t="str">
        <f t="shared" si="53"/>
        <v/>
      </c>
    </row>
    <row r="1687" spans="1:4" x14ac:dyDescent="0.25">
      <c r="A1687" s="27">
        <f>1 + LEN(Answers!B1686) - LEN(SUBSTITUTE(Answers!B1686,CHAR(10),""))</f>
        <v>1</v>
      </c>
      <c r="B1687" s="24" t="str">
        <f t="shared" si="52"/>
        <v/>
      </c>
      <c r="C1687" s="24">
        <f>LEN(Answers!B1686)</f>
        <v>0</v>
      </c>
      <c r="D1687" s="24" t="str">
        <f t="shared" si="53"/>
        <v/>
      </c>
    </row>
    <row r="1688" spans="1:4" x14ac:dyDescent="0.25">
      <c r="A1688" s="27">
        <f>1 + LEN(Answers!B1687) - LEN(SUBSTITUTE(Answers!B1687,CHAR(10),""))</f>
        <v>1</v>
      </c>
      <c r="B1688" s="24" t="str">
        <f t="shared" si="52"/>
        <v/>
      </c>
      <c r="C1688" s="24">
        <f>LEN(Answers!B1687)</f>
        <v>0</v>
      </c>
      <c r="D1688" s="24" t="str">
        <f t="shared" si="53"/>
        <v/>
      </c>
    </row>
    <row r="1689" spans="1:4" x14ac:dyDescent="0.25">
      <c r="A1689" s="27">
        <f>1 + LEN(Answers!B1688) - LEN(SUBSTITUTE(Answers!B1688,CHAR(10),""))</f>
        <v>1</v>
      </c>
      <c r="B1689" s="24" t="str">
        <f t="shared" si="52"/>
        <v/>
      </c>
      <c r="C1689" s="24">
        <f>LEN(Answers!B1688)</f>
        <v>0</v>
      </c>
      <c r="D1689" s="24" t="str">
        <f t="shared" si="53"/>
        <v/>
      </c>
    </row>
    <row r="1690" spans="1:4" x14ac:dyDescent="0.25">
      <c r="A1690" s="27">
        <f>1 + LEN(Answers!B1689) - LEN(SUBSTITUTE(Answers!B1689,CHAR(10),""))</f>
        <v>1</v>
      </c>
      <c r="B1690" s="24" t="str">
        <f t="shared" si="52"/>
        <v/>
      </c>
      <c r="C1690" s="24">
        <f>LEN(Answers!B1689)</f>
        <v>0</v>
      </c>
      <c r="D1690" s="24" t="str">
        <f t="shared" si="53"/>
        <v/>
      </c>
    </row>
    <row r="1691" spans="1:4" x14ac:dyDescent="0.25">
      <c r="A1691" s="27">
        <f>1 + LEN(Answers!B1690) - LEN(SUBSTITUTE(Answers!B1690,CHAR(10),""))</f>
        <v>1</v>
      </c>
      <c r="B1691" s="24" t="str">
        <f t="shared" si="52"/>
        <v/>
      </c>
      <c r="C1691" s="24">
        <f>LEN(Answers!B1690)</f>
        <v>0</v>
      </c>
      <c r="D1691" s="24" t="str">
        <f t="shared" si="53"/>
        <v/>
      </c>
    </row>
    <row r="1692" spans="1:4" x14ac:dyDescent="0.25">
      <c r="A1692" s="27">
        <f>1 + LEN(Answers!B1691) - LEN(SUBSTITUTE(Answers!B1691,CHAR(10),""))</f>
        <v>1</v>
      </c>
      <c r="B1692" s="24" t="str">
        <f t="shared" si="52"/>
        <v/>
      </c>
      <c r="C1692" s="24">
        <f>LEN(Answers!B1691)</f>
        <v>0</v>
      </c>
      <c r="D1692" s="24" t="str">
        <f t="shared" si="53"/>
        <v/>
      </c>
    </row>
    <row r="1693" spans="1:4" x14ac:dyDescent="0.25">
      <c r="A1693" s="27">
        <f>1 + LEN(Answers!B1692) - LEN(SUBSTITUTE(Answers!B1692,CHAR(10),""))</f>
        <v>1</v>
      </c>
      <c r="B1693" s="24" t="str">
        <f t="shared" si="52"/>
        <v/>
      </c>
      <c r="C1693" s="24">
        <f>LEN(Answers!B1692)</f>
        <v>0</v>
      </c>
      <c r="D1693" s="24" t="str">
        <f t="shared" si="53"/>
        <v/>
      </c>
    </row>
    <row r="1694" spans="1:4" x14ac:dyDescent="0.25">
      <c r="A1694" s="27">
        <f>1 + LEN(Answers!B1693) - LEN(SUBSTITUTE(Answers!B1693,CHAR(10),""))</f>
        <v>1</v>
      </c>
      <c r="B1694" s="24" t="str">
        <f t="shared" si="52"/>
        <v/>
      </c>
      <c r="C1694" s="24">
        <f>LEN(Answers!B1693)</f>
        <v>0</v>
      </c>
      <c r="D1694" s="24" t="str">
        <f t="shared" si="53"/>
        <v/>
      </c>
    </row>
    <row r="1695" spans="1:4" x14ac:dyDescent="0.25">
      <c r="A1695" s="27">
        <f>1 + LEN(Answers!B1694) - LEN(SUBSTITUTE(Answers!B1694,CHAR(10),""))</f>
        <v>1</v>
      </c>
      <c r="B1695" s="24" t="str">
        <f t="shared" si="52"/>
        <v/>
      </c>
      <c r="C1695" s="24">
        <f>LEN(Answers!B1694)</f>
        <v>0</v>
      </c>
      <c r="D1695" s="24" t="str">
        <f t="shared" si="53"/>
        <v/>
      </c>
    </row>
    <row r="1696" spans="1:4" x14ac:dyDescent="0.25">
      <c r="A1696" s="27">
        <f>1 + LEN(Answers!B1695) - LEN(SUBSTITUTE(Answers!B1695,CHAR(10),""))</f>
        <v>1</v>
      </c>
      <c r="B1696" s="24" t="str">
        <f t="shared" si="52"/>
        <v/>
      </c>
      <c r="C1696" s="24">
        <f>LEN(Answers!B1695)</f>
        <v>0</v>
      </c>
      <c r="D1696" s="24" t="str">
        <f t="shared" si="53"/>
        <v/>
      </c>
    </row>
    <row r="1697" spans="1:4" x14ac:dyDescent="0.25">
      <c r="A1697" s="27">
        <f>1 + LEN(Answers!B1696) - LEN(SUBSTITUTE(Answers!B1696,CHAR(10),""))</f>
        <v>1</v>
      </c>
      <c r="B1697" s="24" t="str">
        <f t="shared" si="52"/>
        <v/>
      </c>
      <c r="C1697" s="24">
        <f>LEN(Answers!B1696)</f>
        <v>0</v>
      </c>
      <c r="D1697" s="24" t="str">
        <f t="shared" si="53"/>
        <v/>
      </c>
    </row>
    <row r="1698" spans="1:4" x14ac:dyDescent="0.25">
      <c r="A1698" s="27">
        <f>1 + LEN(Answers!B1697) - LEN(SUBSTITUTE(Answers!B1697,CHAR(10),""))</f>
        <v>1</v>
      </c>
      <c r="B1698" s="24" t="str">
        <f t="shared" si="52"/>
        <v/>
      </c>
      <c r="C1698" s="24">
        <f>LEN(Answers!B1697)</f>
        <v>0</v>
      </c>
      <c r="D1698" s="24" t="str">
        <f t="shared" si="53"/>
        <v/>
      </c>
    </row>
    <row r="1699" spans="1:4" x14ac:dyDescent="0.25">
      <c r="A1699" s="27">
        <f>1 + LEN(Answers!B1698) - LEN(SUBSTITUTE(Answers!B1698,CHAR(10),""))</f>
        <v>1</v>
      </c>
      <c r="B1699" s="24" t="str">
        <f t="shared" si="52"/>
        <v/>
      </c>
      <c r="C1699" s="24">
        <f>LEN(Answers!B1698)</f>
        <v>0</v>
      </c>
      <c r="D1699" s="24" t="str">
        <f t="shared" si="53"/>
        <v/>
      </c>
    </row>
    <row r="1700" spans="1:4" x14ac:dyDescent="0.25">
      <c r="A1700" s="27">
        <f>1 + LEN(Answers!B1699) - LEN(SUBSTITUTE(Answers!B1699,CHAR(10),""))</f>
        <v>1</v>
      </c>
      <c r="B1700" s="24" t="str">
        <f t="shared" si="52"/>
        <v/>
      </c>
      <c r="C1700" s="24">
        <f>LEN(Answers!B1699)</f>
        <v>0</v>
      </c>
      <c r="D1700" s="24" t="str">
        <f t="shared" si="53"/>
        <v/>
      </c>
    </row>
    <row r="1701" spans="1:4" x14ac:dyDescent="0.25">
      <c r="A1701" s="27">
        <f>1 + LEN(Answers!B1700) - LEN(SUBSTITUTE(Answers!B1700,CHAR(10),""))</f>
        <v>1</v>
      </c>
      <c r="B1701" s="24" t="str">
        <f t="shared" si="52"/>
        <v/>
      </c>
      <c r="C1701" s="24">
        <f>LEN(Answers!B1700)</f>
        <v>0</v>
      </c>
      <c r="D1701" s="24" t="str">
        <f t="shared" si="53"/>
        <v/>
      </c>
    </row>
    <row r="1702" spans="1:4" x14ac:dyDescent="0.25">
      <c r="A1702" s="27">
        <f>1 + LEN(Answers!B1701) - LEN(SUBSTITUTE(Answers!B1701,CHAR(10),""))</f>
        <v>1</v>
      </c>
      <c r="B1702" s="24" t="str">
        <f t="shared" si="52"/>
        <v/>
      </c>
      <c r="C1702" s="24">
        <f>LEN(Answers!B1701)</f>
        <v>0</v>
      </c>
      <c r="D1702" s="24" t="str">
        <f t="shared" si="53"/>
        <v/>
      </c>
    </row>
    <row r="1703" spans="1:4" x14ac:dyDescent="0.25">
      <c r="A1703" s="27">
        <f>1 + LEN(Answers!B1702) - LEN(SUBSTITUTE(Answers!B1702,CHAR(10),""))</f>
        <v>1</v>
      </c>
      <c r="B1703" s="24" t="str">
        <f t="shared" si="52"/>
        <v/>
      </c>
      <c r="C1703" s="24">
        <f>LEN(Answers!B1702)</f>
        <v>0</v>
      </c>
      <c r="D1703" s="24" t="str">
        <f t="shared" si="53"/>
        <v/>
      </c>
    </row>
    <row r="1704" spans="1:4" x14ac:dyDescent="0.25">
      <c r="A1704" s="27">
        <f>1 + LEN(Answers!B1703) - LEN(SUBSTITUTE(Answers!B1703,CHAR(10),""))</f>
        <v>1</v>
      </c>
      <c r="B1704" s="24" t="str">
        <f t="shared" si="52"/>
        <v/>
      </c>
      <c r="C1704" s="24">
        <f>LEN(Answers!B1703)</f>
        <v>0</v>
      </c>
      <c r="D1704" s="24" t="str">
        <f t="shared" si="53"/>
        <v/>
      </c>
    </row>
    <row r="1705" spans="1:4" x14ac:dyDescent="0.25">
      <c r="A1705" s="27">
        <f>1 + LEN(Answers!B1704) - LEN(SUBSTITUTE(Answers!B1704,CHAR(10),""))</f>
        <v>1</v>
      </c>
      <c r="B1705" s="24" t="str">
        <f t="shared" si="52"/>
        <v/>
      </c>
      <c r="C1705" s="24">
        <f>LEN(Answers!B1704)</f>
        <v>0</v>
      </c>
      <c r="D1705" s="24" t="str">
        <f t="shared" si="53"/>
        <v/>
      </c>
    </row>
    <row r="1706" spans="1:4" x14ac:dyDescent="0.25">
      <c r="A1706" s="27">
        <f>1 + LEN(Answers!B1705) - LEN(SUBSTITUTE(Answers!B1705,CHAR(10),""))</f>
        <v>1</v>
      </c>
      <c r="B1706" s="24" t="str">
        <f t="shared" si="52"/>
        <v/>
      </c>
      <c r="C1706" s="24">
        <f>LEN(Answers!B1705)</f>
        <v>0</v>
      </c>
      <c r="D1706" s="24" t="str">
        <f t="shared" si="53"/>
        <v/>
      </c>
    </row>
    <row r="1707" spans="1:4" x14ac:dyDescent="0.25">
      <c r="A1707" s="27">
        <f>1 + LEN(Answers!B1706) - LEN(SUBSTITUTE(Answers!B1706,CHAR(10),""))</f>
        <v>1</v>
      </c>
      <c r="B1707" s="24" t="str">
        <f t="shared" si="52"/>
        <v/>
      </c>
      <c r="C1707" s="24">
        <f>LEN(Answers!B1706)</f>
        <v>0</v>
      </c>
      <c r="D1707" s="24" t="str">
        <f t="shared" si="53"/>
        <v/>
      </c>
    </row>
    <row r="1708" spans="1:4" x14ac:dyDescent="0.25">
      <c r="A1708" s="27">
        <f>1 + LEN(Answers!B1707) - LEN(SUBSTITUTE(Answers!B1707,CHAR(10),""))</f>
        <v>1</v>
      </c>
      <c r="B1708" s="24" t="str">
        <f t="shared" si="52"/>
        <v/>
      </c>
      <c r="C1708" s="24">
        <f>LEN(Answers!B1707)</f>
        <v>0</v>
      </c>
      <c r="D1708" s="24" t="str">
        <f t="shared" si="53"/>
        <v/>
      </c>
    </row>
    <row r="1709" spans="1:4" x14ac:dyDescent="0.25">
      <c r="A1709" s="27">
        <f>1 + LEN(Answers!B1708) - LEN(SUBSTITUTE(Answers!B1708,CHAR(10),""))</f>
        <v>1</v>
      </c>
      <c r="B1709" s="24" t="str">
        <f t="shared" si="52"/>
        <v/>
      </c>
      <c r="C1709" s="24">
        <f>LEN(Answers!B1708)</f>
        <v>0</v>
      </c>
      <c r="D1709" s="24" t="str">
        <f t="shared" si="53"/>
        <v/>
      </c>
    </row>
    <row r="1710" spans="1:4" x14ac:dyDescent="0.25">
      <c r="A1710" s="27">
        <f>1 + LEN(Answers!B1709) - LEN(SUBSTITUTE(Answers!B1709,CHAR(10),""))</f>
        <v>1</v>
      </c>
      <c r="B1710" s="24" t="str">
        <f t="shared" si="52"/>
        <v/>
      </c>
      <c r="C1710" s="24">
        <f>LEN(Answers!B1709)</f>
        <v>0</v>
      </c>
      <c r="D1710" s="24" t="str">
        <f t="shared" si="53"/>
        <v/>
      </c>
    </row>
    <row r="1711" spans="1:4" x14ac:dyDescent="0.25">
      <c r="A1711" s="27">
        <f>1 + LEN(Answers!B1710) - LEN(SUBSTITUTE(Answers!B1710,CHAR(10),""))</f>
        <v>1</v>
      </c>
      <c r="B1711" s="24" t="str">
        <f t="shared" si="52"/>
        <v/>
      </c>
      <c r="C1711" s="24">
        <f>LEN(Answers!B1710)</f>
        <v>0</v>
      </c>
      <c r="D1711" s="24" t="str">
        <f t="shared" si="53"/>
        <v/>
      </c>
    </row>
    <row r="1712" spans="1:4" x14ac:dyDescent="0.25">
      <c r="A1712" s="27">
        <f>1 + LEN(Answers!B1711) - LEN(SUBSTITUTE(Answers!B1711,CHAR(10),""))</f>
        <v>1</v>
      </c>
      <c r="B1712" s="24" t="str">
        <f t="shared" si="52"/>
        <v/>
      </c>
      <c r="C1712" s="24">
        <f>LEN(Answers!B1711)</f>
        <v>0</v>
      </c>
      <c r="D1712" s="24" t="str">
        <f t="shared" si="53"/>
        <v/>
      </c>
    </row>
    <row r="1713" spans="1:4" x14ac:dyDescent="0.25">
      <c r="A1713" s="27">
        <f>1 + LEN(Answers!B1712) - LEN(SUBSTITUTE(Answers!B1712,CHAR(10),""))</f>
        <v>1</v>
      </c>
      <c r="B1713" s="24" t="str">
        <f t="shared" si="52"/>
        <v/>
      </c>
      <c r="C1713" s="24">
        <f>LEN(Answers!B1712)</f>
        <v>0</v>
      </c>
      <c r="D1713" s="24" t="str">
        <f t="shared" si="53"/>
        <v/>
      </c>
    </row>
    <row r="1714" spans="1:4" x14ac:dyDescent="0.25">
      <c r="A1714" s="27">
        <f>1 + LEN(Answers!B1713) - LEN(SUBSTITUTE(Answers!B1713,CHAR(10),""))</f>
        <v>1</v>
      </c>
      <c r="B1714" s="24" t="str">
        <f t="shared" si="52"/>
        <v/>
      </c>
      <c r="C1714" s="24">
        <f>LEN(Answers!B1713)</f>
        <v>0</v>
      </c>
      <c r="D1714" s="24" t="str">
        <f t="shared" si="53"/>
        <v/>
      </c>
    </row>
    <row r="1715" spans="1:4" x14ac:dyDescent="0.25">
      <c r="A1715" s="27">
        <f>1 + LEN(Answers!B1714) - LEN(SUBSTITUTE(Answers!B1714,CHAR(10),""))</f>
        <v>1</v>
      </c>
      <c r="B1715" s="24" t="str">
        <f t="shared" si="52"/>
        <v/>
      </c>
      <c r="C1715" s="24">
        <f>LEN(Answers!B1714)</f>
        <v>0</v>
      </c>
      <c r="D1715" s="24" t="str">
        <f t="shared" si="53"/>
        <v/>
      </c>
    </row>
    <row r="1716" spans="1:4" x14ac:dyDescent="0.25">
      <c r="A1716" s="27">
        <f>1 + LEN(Answers!B1715) - LEN(SUBSTITUTE(Answers!B1715,CHAR(10),""))</f>
        <v>1</v>
      </c>
      <c r="B1716" s="24" t="str">
        <f t="shared" si="52"/>
        <v/>
      </c>
      <c r="C1716" s="24">
        <f>LEN(Answers!B1715)</f>
        <v>0</v>
      </c>
      <c r="D1716" s="24" t="str">
        <f t="shared" si="53"/>
        <v/>
      </c>
    </row>
    <row r="1717" spans="1:4" x14ac:dyDescent="0.25">
      <c r="A1717" s="27">
        <f>1 + LEN(Answers!B1716) - LEN(SUBSTITUTE(Answers!B1716,CHAR(10),""))</f>
        <v>1</v>
      </c>
      <c r="B1717" s="24" t="str">
        <f t="shared" si="52"/>
        <v/>
      </c>
      <c r="C1717" s="24">
        <f>LEN(Answers!B1716)</f>
        <v>0</v>
      </c>
      <c r="D1717" s="24" t="str">
        <f t="shared" si="53"/>
        <v/>
      </c>
    </row>
    <row r="1718" spans="1:4" x14ac:dyDescent="0.25">
      <c r="A1718" s="27">
        <f>1 + LEN(Answers!B1717) - LEN(SUBSTITUTE(Answers!B1717,CHAR(10),""))</f>
        <v>1</v>
      </c>
      <c r="B1718" s="24" t="str">
        <f t="shared" si="52"/>
        <v/>
      </c>
      <c r="C1718" s="24">
        <f>LEN(Answers!B1717)</f>
        <v>0</v>
      </c>
      <c r="D1718" s="24" t="str">
        <f t="shared" si="53"/>
        <v/>
      </c>
    </row>
    <row r="1719" spans="1:4" x14ac:dyDescent="0.25">
      <c r="A1719" s="27">
        <f>1 + LEN(Answers!B1718) - LEN(SUBSTITUTE(Answers!B1718,CHAR(10),""))</f>
        <v>1</v>
      </c>
      <c r="B1719" s="24" t="str">
        <f t="shared" si="52"/>
        <v/>
      </c>
      <c r="C1719" s="24">
        <f>LEN(Answers!B1718)</f>
        <v>0</v>
      </c>
      <c r="D1719" s="24" t="str">
        <f t="shared" si="53"/>
        <v/>
      </c>
    </row>
    <row r="1720" spans="1:4" x14ac:dyDescent="0.25">
      <c r="A1720" s="27">
        <f>1 + LEN(Answers!B1719) - LEN(SUBSTITUTE(Answers!B1719,CHAR(10),""))</f>
        <v>1</v>
      </c>
      <c r="B1720" s="24" t="str">
        <f t="shared" si="52"/>
        <v/>
      </c>
      <c r="C1720" s="24">
        <f>LEN(Answers!B1719)</f>
        <v>0</v>
      </c>
      <c r="D1720" s="24" t="str">
        <f t="shared" si="53"/>
        <v/>
      </c>
    </row>
    <row r="1721" spans="1:4" x14ac:dyDescent="0.25">
      <c r="A1721" s="27">
        <f>1 + LEN(Answers!B1720) - LEN(SUBSTITUTE(Answers!B1720,CHAR(10),""))</f>
        <v>1</v>
      </c>
      <c r="B1721" s="24" t="str">
        <f t="shared" si="52"/>
        <v/>
      </c>
      <c r="C1721" s="24">
        <f>LEN(Answers!B1720)</f>
        <v>0</v>
      </c>
      <c r="D1721" s="24" t="str">
        <f t="shared" si="53"/>
        <v/>
      </c>
    </row>
    <row r="1722" spans="1:4" x14ac:dyDescent="0.25">
      <c r="A1722" s="27">
        <f>1 + LEN(Answers!B1721) - LEN(SUBSTITUTE(Answers!B1721,CHAR(10),""))</f>
        <v>1</v>
      </c>
      <c r="B1722" s="24" t="str">
        <f t="shared" si="52"/>
        <v/>
      </c>
      <c r="C1722" s="24">
        <f>LEN(Answers!B1721)</f>
        <v>0</v>
      </c>
      <c r="D1722" s="24" t="str">
        <f t="shared" si="53"/>
        <v/>
      </c>
    </row>
    <row r="1723" spans="1:4" x14ac:dyDescent="0.25">
      <c r="A1723" s="27">
        <f>1 + LEN(Answers!B1722) - LEN(SUBSTITUTE(Answers!B1722,CHAR(10),""))</f>
        <v>1</v>
      </c>
      <c r="B1723" s="24" t="str">
        <f t="shared" si="52"/>
        <v/>
      </c>
      <c r="C1723" s="24">
        <f>LEN(Answers!B1722)</f>
        <v>0</v>
      </c>
      <c r="D1723" s="24" t="str">
        <f t="shared" si="53"/>
        <v/>
      </c>
    </row>
    <row r="1724" spans="1:4" x14ac:dyDescent="0.25">
      <c r="A1724" s="27">
        <f>1 + LEN(Answers!B1723) - LEN(SUBSTITUTE(Answers!B1723,CHAR(10),""))</f>
        <v>1</v>
      </c>
      <c r="B1724" s="24" t="str">
        <f t="shared" si="52"/>
        <v/>
      </c>
      <c r="C1724" s="24">
        <f>LEN(Answers!B1723)</f>
        <v>0</v>
      </c>
      <c r="D1724" s="24" t="str">
        <f t="shared" si="53"/>
        <v/>
      </c>
    </row>
    <row r="1725" spans="1:4" x14ac:dyDescent="0.25">
      <c r="A1725" s="27">
        <f>1 + LEN(Answers!B1724) - LEN(SUBSTITUTE(Answers!B1724,CHAR(10),""))</f>
        <v>1</v>
      </c>
      <c r="B1725" s="24" t="str">
        <f t="shared" si="52"/>
        <v/>
      </c>
      <c r="C1725" s="24">
        <f>LEN(Answers!B1724)</f>
        <v>0</v>
      </c>
      <c r="D1725" s="24" t="str">
        <f t="shared" si="53"/>
        <v/>
      </c>
    </row>
    <row r="1726" spans="1:4" x14ac:dyDescent="0.25">
      <c r="A1726" s="27">
        <f>1 + LEN(Answers!B1725) - LEN(SUBSTITUTE(Answers!B1725,CHAR(10),""))</f>
        <v>1</v>
      </c>
      <c r="B1726" s="24" t="str">
        <f t="shared" si="52"/>
        <v/>
      </c>
      <c r="C1726" s="24">
        <f>LEN(Answers!B1725)</f>
        <v>0</v>
      </c>
      <c r="D1726" s="24" t="str">
        <f t="shared" si="53"/>
        <v/>
      </c>
    </row>
    <row r="1727" spans="1:4" x14ac:dyDescent="0.25">
      <c r="A1727" s="27">
        <f>1 + LEN(Answers!B1726) - LEN(SUBSTITUTE(Answers!B1726,CHAR(10),""))</f>
        <v>1</v>
      </c>
      <c r="B1727" s="24" t="str">
        <f t="shared" si="52"/>
        <v/>
      </c>
      <c r="C1727" s="24">
        <f>LEN(Answers!B1726)</f>
        <v>0</v>
      </c>
      <c r="D1727" s="24" t="str">
        <f t="shared" si="53"/>
        <v/>
      </c>
    </row>
    <row r="1728" spans="1:4" x14ac:dyDescent="0.25">
      <c r="A1728" s="27">
        <f>1 + LEN(Answers!B1727) - LEN(SUBSTITUTE(Answers!B1727,CHAR(10),""))</f>
        <v>1</v>
      </c>
      <c r="B1728" s="24" t="str">
        <f t="shared" si="52"/>
        <v/>
      </c>
      <c r="C1728" s="24">
        <f>LEN(Answers!B1727)</f>
        <v>0</v>
      </c>
      <c r="D1728" s="24" t="str">
        <f t="shared" si="53"/>
        <v/>
      </c>
    </row>
    <row r="1729" spans="1:4" x14ac:dyDescent="0.25">
      <c r="A1729" s="27">
        <f>1 + LEN(Answers!B1728) - LEN(SUBSTITUTE(Answers!B1728,CHAR(10),""))</f>
        <v>1</v>
      </c>
      <c r="B1729" s="24" t="str">
        <f t="shared" si="52"/>
        <v/>
      </c>
      <c r="C1729" s="24">
        <f>LEN(Answers!B1728)</f>
        <v>0</v>
      </c>
      <c r="D1729" s="24" t="str">
        <f t="shared" si="53"/>
        <v/>
      </c>
    </row>
    <row r="1730" spans="1:4" x14ac:dyDescent="0.25">
      <c r="A1730" s="27">
        <f>1 + LEN(Answers!B1729) - LEN(SUBSTITUTE(Answers!B1729,CHAR(10),""))</f>
        <v>1</v>
      </c>
      <c r="B1730" s="24" t="str">
        <f t="shared" si="52"/>
        <v/>
      </c>
      <c r="C1730" s="24">
        <f>LEN(Answers!B1729)</f>
        <v>0</v>
      </c>
      <c r="D1730" s="24" t="str">
        <f t="shared" si="53"/>
        <v/>
      </c>
    </row>
    <row r="1731" spans="1:4" x14ac:dyDescent="0.25">
      <c r="A1731" s="27">
        <f>1 + LEN(Answers!B1730) - LEN(SUBSTITUTE(Answers!B1730,CHAR(10),""))</f>
        <v>1</v>
      </c>
      <c r="B1731" s="24" t="str">
        <f t="shared" si="52"/>
        <v/>
      </c>
      <c r="C1731" s="24">
        <f>LEN(Answers!B1730)</f>
        <v>0</v>
      </c>
      <c r="D1731" s="24" t="str">
        <f t="shared" si="53"/>
        <v/>
      </c>
    </row>
    <row r="1732" spans="1:4" x14ac:dyDescent="0.25">
      <c r="A1732" s="27">
        <f>1 + LEN(Answers!B1731) - LEN(SUBSTITUTE(Answers!B1731,CHAR(10),""))</f>
        <v>1</v>
      </c>
      <c r="B1732" s="24" t="str">
        <f t="shared" ref="B1732:B1795" si="54">IF(A1732&gt;4,"alert","")</f>
        <v/>
      </c>
      <c r="C1732" s="24">
        <f>LEN(Answers!B1731)</f>
        <v>0</v>
      </c>
      <c r="D1732" s="24" t="str">
        <f t="shared" ref="D1732:D1795" si="55">IF(C1732&gt;120,"alert","")</f>
        <v/>
      </c>
    </row>
    <row r="1733" spans="1:4" x14ac:dyDescent="0.25">
      <c r="A1733" s="27">
        <f>1 + LEN(Answers!B1732) - LEN(SUBSTITUTE(Answers!B1732,CHAR(10),""))</f>
        <v>1</v>
      </c>
      <c r="B1733" s="24" t="str">
        <f t="shared" si="54"/>
        <v/>
      </c>
      <c r="C1733" s="24">
        <f>LEN(Answers!B1732)</f>
        <v>0</v>
      </c>
      <c r="D1733" s="24" t="str">
        <f t="shared" si="55"/>
        <v/>
      </c>
    </row>
    <row r="1734" spans="1:4" x14ac:dyDescent="0.25">
      <c r="A1734" s="27">
        <f>1 + LEN(Answers!B1733) - LEN(SUBSTITUTE(Answers!B1733,CHAR(10),""))</f>
        <v>1</v>
      </c>
      <c r="B1734" s="24" t="str">
        <f t="shared" si="54"/>
        <v/>
      </c>
      <c r="C1734" s="24">
        <f>LEN(Answers!B1733)</f>
        <v>0</v>
      </c>
      <c r="D1734" s="24" t="str">
        <f t="shared" si="55"/>
        <v/>
      </c>
    </row>
    <row r="1735" spans="1:4" x14ac:dyDescent="0.25">
      <c r="A1735" s="27">
        <f>1 + LEN(Answers!B1734) - LEN(SUBSTITUTE(Answers!B1734,CHAR(10),""))</f>
        <v>1</v>
      </c>
      <c r="B1735" s="24" t="str">
        <f t="shared" si="54"/>
        <v/>
      </c>
      <c r="C1735" s="24">
        <f>LEN(Answers!B1734)</f>
        <v>0</v>
      </c>
      <c r="D1735" s="24" t="str">
        <f t="shared" si="55"/>
        <v/>
      </c>
    </row>
    <row r="1736" spans="1:4" x14ac:dyDescent="0.25">
      <c r="A1736" s="27">
        <f>1 + LEN(Answers!B1735) - LEN(SUBSTITUTE(Answers!B1735,CHAR(10),""))</f>
        <v>1</v>
      </c>
      <c r="B1736" s="24" t="str">
        <f t="shared" si="54"/>
        <v/>
      </c>
      <c r="C1736" s="24">
        <f>LEN(Answers!B1735)</f>
        <v>0</v>
      </c>
      <c r="D1736" s="24" t="str">
        <f t="shared" si="55"/>
        <v/>
      </c>
    </row>
    <row r="1737" spans="1:4" x14ac:dyDescent="0.25">
      <c r="A1737" s="27">
        <f>1 + LEN(Answers!B1736) - LEN(SUBSTITUTE(Answers!B1736,CHAR(10),""))</f>
        <v>1</v>
      </c>
      <c r="B1737" s="24" t="str">
        <f t="shared" si="54"/>
        <v/>
      </c>
      <c r="C1737" s="24">
        <f>LEN(Answers!B1736)</f>
        <v>0</v>
      </c>
      <c r="D1737" s="24" t="str">
        <f t="shared" si="55"/>
        <v/>
      </c>
    </row>
    <row r="1738" spans="1:4" x14ac:dyDescent="0.25">
      <c r="A1738" s="27">
        <f>1 + LEN(Answers!B1737) - LEN(SUBSTITUTE(Answers!B1737,CHAR(10),""))</f>
        <v>1</v>
      </c>
      <c r="B1738" s="24" t="str">
        <f t="shared" si="54"/>
        <v/>
      </c>
      <c r="C1738" s="24">
        <f>LEN(Answers!B1737)</f>
        <v>0</v>
      </c>
      <c r="D1738" s="24" t="str">
        <f t="shared" si="55"/>
        <v/>
      </c>
    </row>
    <row r="1739" spans="1:4" x14ac:dyDescent="0.25">
      <c r="A1739" s="27">
        <f>1 + LEN(Answers!B1738) - LEN(SUBSTITUTE(Answers!B1738,CHAR(10),""))</f>
        <v>1</v>
      </c>
      <c r="B1739" s="24" t="str">
        <f t="shared" si="54"/>
        <v/>
      </c>
      <c r="C1739" s="24">
        <f>LEN(Answers!B1738)</f>
        <v>0</v>
      </c>
      <c r="D1739" s="24" t="str">
        <f t="shared" si="55"/>
        <v/>
      </c>
    </row>
    <row r="1740" spans="1:4" x14ac:dyDescent="0.25">
      <c r="A1740" s="27">
        <f>1 + LEN(Answers!B1739) - LEN(SUBSTITUTE(Answers!B1739,CHAR(10),""))</f>
        <v>1</v>
      </c>
      <c r="B1740" s="24" t="str">
        <f t="shared" si="54"/>
        <v/>
      </c>
      <c r="C1740" s="24">
        <f>LEN(Answers!B1739)</f>
        <v>0</v>
      </c>
      <c r="D1740" s="24" t="str">
        <f t="shared" si="55"/>
        <v/>
      </c>
    </row>
    <row r="1741" spans="1:4" x14ac:dyDescent="0.25">
      <c r="A1741" s="27">
        <f>1 + LEN(Answers!B1740) - LEN(SUBSTITUTE(Answers!B1740,CHAR(10),""))</f>
        <v>1</v>
      </c>
      <c r="B1741" s="24" t="str">
        <f t="shared" si="54"/>
        <v/>
      </c>
      <c r="C1741" s="24">
        <f>LEN(Answers!B1740)</f>
        <v>0</v>
      </c>
      <c r="D1741" s="24" t="str">
        <f t="shared" si="55"/>
        <v/>
      </c>
    </row>
    <row r="1742" spans="1:4" x14ac:dyDescent="0.25">
      <c r="A1742" s="27">
        <f>1 + LEN(Answers!B1741) - LEN(SUBSTITUTE(Answers!B1741,CHAR(10),""))</f>
        <v>1</v>
      </c>
      <c r="B1742" s="24" t="str">
        <f t="shared" si="54"/>
        <v/>
      </c>
      <c r="C1742" s="24">
        <f>LEN(Answers!B1741)</f>
        <v>0</v>
      </c>
      <c r="D1742" s="24" t="str">
        <f t="shared" si="55"/>
        <v/>
      </c>
    </row>
    <row r="1743" spans="1:4" x14ac:dyDescent="0.25">
      <c r="A1743" s="27">
        <f>1 + LEN(Answers!B1742) - LEN(SUBSTITUTE(Answers!B1742,CHAR(10),""))</f>
        <v>1</v>
      </c>
      <c r="B1743" s="24" t="str">
        <f t="shared" si="54"/>
        <v/>
      </c>
      <c r="C1743" s="24">
        <f>LEN(Answers!B1742)</f>
        <v>0</v>
      </c>
      <c r="D1743" s="24" t="str">
        <f t="shared" si="55"/>
        <v/>
      </c>
    </row>
    <row r="1744" spans="1:4" x14ac:dyDescent="0.25">
      <c r="A1744" s="27">
        <f>1 + LEN(Answers!B1743) - LEN(SUBSTITUTE(Answers!B1743,CHAR(10),""))</f>
        <v>1</v>
      </c>
      <c r="B1744" s="24" t="str">
        <f t="shared" si="54"/>
        <v/>
      </c>
      <c r="C1744" s="24">
        <f>LEN(Answers!B1743)</f>
        <v>0</v>
      </c>
      <c r="D1744" s="24" t="str">
        <f t="shared" si="55"/>
        <v/>
      </c>
    </row>
    <row r="1745" spans="1:4" x14ac:dyDescent="0.25">
      <c r="A1745" s="27">
        <f>1 + LEN(Answers!B1744) - LEN(SUBSTITUTE(Answers!B1744,CHAR(10),""))</f>
        <v>1</v>
      </c>
      <c r="B1745" s="24" t="str">
        <f t="shared" si="54"/>
        <v/>
      </c>
      <c r="C1745" s="24">
        <f>LEN(Answers!B1744)</f>
        <v>0</v>
      </c>
      <c r="D1745" s="24" t="str">
        <f t="shared" si="55"/>
        <v/>
      </c>
    </row>
    <row r="1746" spans="1:4" x14ac:dyDescent="0.25">
      <c r="A1746" s="27">
        <f>1 + LEN(Answers!B1745) - LEN(SUBSTITUTE(Answers!B1745,CHAR(10),""))</f>
        <v>1</v>
      </c>
      <c r="B1746" s="24" t="str">
        <f t="shared" si="54"/>
        <v/>
      </c>
      <c r="C1746" s="24">
        <f>LEN(Answers!B1745)</f>
        <v>0</v>
      </c>
      <c r="D1746" s="24" t="str">
        <f t="shared" si="55"/>
        <v/>
      </c>
    </row>
    <row r="1747" spans="1:4" x14ac:dyDescent="0.25">
      <c r="A1747" s="27">
        <f>1 + LEN(Answers!B1746) - LEN(SUBSTITUTE(Answers!B1746,CHAR(10),""))</f>
        <v>1</v>
      </c>
      <c r="B1747" s="24" t="str">
        <f t="shared" si="54"/>
        <v/>
      </c>
      <c r="C1747" s="24">
        <f>LEN(Answers!B1746)</f>
        <v>0</v>
      </c>
      <c r="D1747" s="24" t="str">
        <f t="shared" si="55"/>
        <v/>
      </c>
    </row>
    <row r="1748" spans="1:4" x14ac:dyDescent="0.25">
      <c r="A1748" s="27">
        <f>1 + LEN(Answers!B1747) - LEN(SUBSTITUTE(Answers!B1747,CHAR(10),""))</f>
        <v>1</v>
      </c>
      <c r="B1748" s="24" t="str">
        <f t="shared" si="54"/>
        <v/>
      </c>
      <c r="C1748" s="24">
        <f>LEN(Answers!B1747)</f>
        <v>0</v>
      </c>
      <c r="D1748" s="24" t="str">
        <f t="shared" si="55"/>
        <v/>
      </c>
    </row>
    <row r="1749" spans="1:4" x14ac:dyDescent="0.25">
      <c r="A1749" s="27">
        <f>1 + LEN(Answers!B1748) - LEN(SUBSTITUTE(Answers!B1748,CHAR(10),""))</f>
        <v>1</v>
      </c>
      <c r="B1749" s="24" t="str">
        <f t="shared" si="54"/>
        <v/>
      </c>
      <c r="C1749" s="24">
        <f>LEN(Answers!B1748)</f>
        <v>0</v>
      </c>
      <c r="D1749" s="24" t="str">
        <f t="shared" si="55"/>
        <v/>
      </c>
    </row>
    <row r="1750" spans="1:4" x14ac:dyDescent="0.25">
      <c r="A1750" s="27">
        <f>1 + LEN(Answers!B1749) - LEN(SUBSTITUTE(Answers!B1749,CHAR(10),""))</f>
        <v>1</v>
      </c>
      <c r="B1750" s="24" t="str">
        <f t="shared" si="54"/>
        <v/>
      </c>
      <c r="C1750" s="24">
        <f>LEN(Answers!B1749)</f>
        <v>0</v>
      </c>
      <c r="D1750" s="24" t="str">
        <f t="shared" si="55"/>
        <v/>
      </c>
    </row>
    <row r="1751" spans="1:4" x14ac:dyDescent="0.25">
      <c r="A1751" s="27">
        <f>1 + LEN(Answers!B1750) - LEN(SUBSTITUTE(Answers!B1750,CHAR(10),""))</f>
        <v>1</v>
      </c>
      <c r="B1751" s="24" t="str">
        <f t="shared" si="54"/>
        <v/>
      </c>
      <c r="C1751" s="24">
        <f>LEN(Answers!B1750)</f>
        <v>0</v>
      </c>
      <c r="D1751" s="24" t="str">
        <f t="shared" si="55"/>
        <v/>
      </c>
    </row>
    <row r="1752" spans="1:4" x14ac:dyDescent="0.25">
      <c r="A1752" s="27">
        <f>1 + LEN(Answers!B1751) - LEN(SUBSTITUTE(Answers!B1751,CHAR(10),""))</f>
        <v>1</v>
      </c>
      <c r="B1752" s="24" t="str">
        <f t="shared" si="54"/>
        <v/>
      </c>
      <c r="C1752" s="24">
        <f>LEN(Answers!B1751)</f>
        <v>0</v>
      </c>
      <c r="D1752" s="24" t="str">
        <f t="shared" si="55"/>
        <v/>
      </c>
    </row>
    <row r="1753" spans="1:4" x14ac:dyDescent="0.25">
      <c r="A1753" s="27">
        <f>1 + LEN(Answers!B1752) - LEN(SUBSTITUTE(Answers!B1752,CHAR(10),""))</f>
        <v>1</v>
      </c>
      <c r="B1753" s="24" t="str">
        <f t="shared" si="54"/>
        <v/>
      </c>
      <c r="C1753" s="24">
        <f>LEN(Answers!B1752)</f>
        <v>0</v>
      </c>
      <c r="D1753" s="24" t="str">
        <f t="shared" si="55"/>
        <v/>
      </c>
    </row>
    <row r="1754" spans="1:4" x14ac:dyDescent="0.25">
      <c r="A1754" s="27">
        <f>1 + LEN(Answers!B1753) - LEN(SUBSTITUTE(Answers!B1753,CHAR(10),""))</f>
        <v>1</v>
      </c>
      <c r="B1754" s="24" t="str">
        <f t="shared" si="54"/>
        <v/>
      </c>
      <c r="C1754" s="24">
        <f>LEN(Answers!B1753)</f>
        <v>0</v>
      </c>
      <c r="D1754" s="24" t="str">
        <f t="shared" si="55"/>
        <v/>
      </c>
    </row>
    <row r="1755" spans="1:4" x14ac:dyDescent="0.25">
      <c r="A1755" s="27">
        <f>1 + LEN(Answers!B1754) - LEN(SUBSTITUTE(Answers!B1754,CHAR(10),""))</f>
        <v>1</v>
      </c>
      <c r="B1755" s="24" t="str">
        <f t="shared" si="54"/>
        <v/>
      </c>
      <c r="C1755" s="24">
        <f>LEN(Answers!B1754)</f>
        <v>0</v>
      </c>
      <c r="D1755" s="24" t="str">
        <f t="shared" si="55"/>
        <v/>
      </c>
    </row>
    <row r="1756" spans="1:4" x14ac:dyDescent="0.25">
      <c r="A1756" s="27">
        <f>1 + LEN(Answers!B1755) - LEN(SUBSTITUTE(Answers!B1755,CHAR(10),""))</f>
        <v>1</v>
      </c>
      <c r="B1756" s="24" t="str">
        <f t="shared" si="54"/>
        <v/>
      </c>
      <c r="C1756" s="24">
        <f>LEN(Answers!B1755)</f>
        <v>0</v>
      </c>
      <c r="D1756" s="24" t="str">
        <f t="shared" si="55"/>
        <v/>
      </c>
    </row>
    <row r="1757" spans="1:4" x14ac:dyDescent="0.25">
      <c r="A1757" s="27">
        <f>1 + LEN(Answers!B1756) - LEN(SUBSTITUTE(Answers!B1756,CHAR(10),""))</f>
        <v>1</v>
      </c>
      <c r="B1757" s="24" t="str">
        <f t="shared" si="54"/>
        <v/>
      </c>
      <c r="C1757" s="24">
        <f>LEN(Answers!B1756)</f>
        <v>0</v>
      </c>
      <c r="D1757" s="24" t="str">
        <f t="shared" si="55"/>
        <v/>
      </c>
    </row>
    <row r="1758" spans="1:4" x14ac:dyDescent="0.25">
      <c r="A1758" s="27">
        <f>1 + LEN(Answers!B1757) - LEN(SUBSTITUTE(Answers!B1757,CHAR(10),""))</f>
        <v>1</v>
      </c>
      <c r="B1758" s="24" t="str">
        <f t="shared" si="54"/>
        <v/>
      </c>
      <c r="C1758" s="24">
        <f>LEN(Answers!B1757)</f>
        <v>0</v>
      </c>
      <c r="D1758" s="24" t="str">
        <f t="shared" si="55"/>
        <v/>
      </c>
    </row>
    <row r="1759" spans="1:4" x14ac:dyDescent="0.25">
      <c r="A1759" s="27">
        <f>1 + LEN(Answers!B1758) - LEN(SUBSTITUTE(Answers!B1758,CHAR(10),""))</f>
        <v>1</v>
      </c>
      <c r="B1759" s="24" t="str">
        <f t="shared" si="54"/>
        <v/>
      </c>
      <c r="C1759" s="24">
        <f>LEN(Answers!B1758)</f>
        <v>0</v>
      </c>
      <c r="D1759" s="24" t="str">
        <f t="shared" si="55"/>
        <v/>
      </c>
    </row>
    <row r="1760" spans="1:4" x14ac:dyDescent="0.25">
      <c r="A1760" s="27">
        <f>1 + LEN(Answers!B1759) - LEN(SUBSTITUTE(Answers!B1759,CHAR(10),""))</f>
        <v>1</v>
      </c>
      <c r="B1760" s="24" t="str">
        <f t="shared" si="54"/>
        <v/>
      </c>
      <c r="C1760" s="24">
        <f>LEN(Answers!B1759)</f>
        <v>0</v>
      </c>
      <c r="D1760" s="24" t="str">
        <f t="shared" si="55"/>
        <v/>
      </c>
    </row>
    <row r="1761" spans="1:4" x14ac:dyDescent="0.25">
      <c r="A1761" s="27">
        <f>1 + LEN(Answers!B1760) - LEN(SUBSTITUTE(Answers!B1760,CHAR(10),""))</f>
        <v>1</v>
      </c>
      <c r="B1761" s="24" t="str">
        <f t="shared" si="54"/>
        <v/>
      </c>
      <c r="C1761" s="24">
        <f>LEN(Answers!B1760)</f>
        <v>0</v>
      </c>
      <c r="D1761" s="24" t="str">
        <f t="shared" si="55"/>
        <v/>
      </c>
    </row>
    <row r="1762" spans="1:4" x14ac:dyDescent="0.25">
      <c r="A1762" s="27">
        <f>1 + LEN(Answers!B1761) - LEN(SUBSTITUTE(Answers!B1761,CHAR(10),""))</f>
        <v>1</v>
      </c>
      <c r="B1762" s="24" t="str">
        <f t="shared" si="54"/>
        <v/>
      </c>
      <c r="C1762" s="24">
        <f>LEN(Answers!B1761)</f>
        <v>0</v>
      </c>
      <c r="D1762" s="24" t="str">
        <f t="shared" si="55"/>
        <v/>
      </c>
    </row>
    <row r="1763" spans="1:4" x14ac:dyDescent="0.25">
      <c r="A1763" s="27">
        <f>1 + LEN(Answers!B1762) - LEN(SUBSTITUTE(Answers!B1762,CHAR(10),""))</f>
        <v>1</v>
      </c>
      <c r="B1763" s="24" t="str">
        <f t="shared" si="54"/>
        <v/>
      </c>
      <c r="C1763" s="24">
        <f>LEN(Answers!B1762)</f>
        <v>0</v>
      </c>
      <c r="D1763" s="24" t="str">
        <f t="shared" si="55"/>
        <v/>
      </c>
    </row>
    <row r="1764" spans="1:4" x14ac:dyDescent="0.25">
      <c r="A1764" s="27">
        <f>1 + LEN(Answers!B1763) - LEN(SUBSTITUTE(Answers!B1763,CHAR(10),""))</f>
        <v>1</v>
      </c>
      <c r="B1764" s="24" t="str">
        <f t="shared" si="54"/>
        <v/>
      </c>
      <c r="C1764" s="24">
        <f>LEN(Answers!B1763)</f>
        <v>0</v>
      </c>
      <c r="D1764" s="24" t="str">
        <f t="shared" si="55"/>
        <v/>
      </c>
    </row>
    <row r="1765" spans="1:4" x14ac:dyDescent="0.25">
      <c r="A1765" s="27">
        <f>1 + LEN(Answers!B1764) - LEN(SUBSTITUTE(Answers!B1764,CHAR(10),""))</f>
        <v>1</v>
      </c>
      <c r="B1765" s="24" t="str">
        <f t="shared" si="54"/>
        <v/>
      </c>
      <c r="C1765" s="24">
        <f>LEN(Answers!B1764)</f>
        <v>0</v>
      </c>
      <c r="D1765" s="24" t="str">
        <f t="shared" si="55"/>
        <v/>
      </c>
    </row>
    <row r="1766" spans="1:4" x14ac:dyDescent="0.25">
      <c r="A1766" s="27">
        <f>1 + LEN(Answers!B1765) - LEN(SUBSTITUTE(Answers!B1765,CHAR(10),""))</f>
        <v>1</v>
      </c>
      <c r="B1766" s="24" t="str">
        <f t="shared" si="54"/>
        <v/>
      </c>
      <c r="C1766" s="24">
        <f>LEN(Answers!B1765)</f>
        <v>0</v>
      </c>
      <c r="D1766" s="24" t="str">
        <f t="shared" si="55"/>
        <v/>
      </c>
    </row>
    <row r="1767" spans="1:4" x14ac:dyDescent="0.25">
      <c r="A1767" s="27">
        <f>1 + LEN(Answers!B1766) - LEN(SUBSTITUTE(Answers!B1766,CHAR(10),""))</f>
        <v>1</v>
      </c>
      <c r="B1767" s="24" t="str">
        <f t="shared" si="54"/>
        <v/>
      </c>
      <c r="C1767" s="24">
        <f>LEN(Answers!B1766)</f>
        <v>0</v>
      </c>
      <c r="D1767" s="24" t="str">
        <f t="shared" si="55"/>
        <v/>
      </c>
    </row>
    <row r="1768" spans="1:4" x14ac:dyDescent="0.25">
      <c r="A1768" s="27">
        <f>1 + LEN(Answers!B1767) - LEN(SUBSTITUTE(Answers!B1767,CHAR(10),""))</f>
        <v>1</v>
      </c>
      <c r="B1768" s="24" t="str">
        <f t="shared" si="54"/>
        <v/>
      </c>
      <c r="C1768" s="24">
        <f>LEN(Answers!B1767)</f>
        <v>0</v>
      </c>
      <c r="D1768" s="24" t="str">
        <f t="shared" si="55"/>
        <v/>
      </c>
    </row>
    <row r="1769" spans="1:4" x14ac:dyDescent="0.25">
      <c r="A1769" s="27">
        <f>1 + LEN(Answers!B1768) - LEN(SUBSTITUTE(Answers!B1768,CHAR(10),""))</f>
        <v>1</v>
      </c>
      <c r="B1769" s="24" t="str">
        <f t="shared" si="54"/>
        <v/>
      </c>
      <c r="C1769" s="24">
        <f>LEN(Answers!B1768)</f>
        <v>0</v>
      </c>
      <c r="D1769" s="24" t="str">
        <f t="shared" si="55"/>
        <v/>
      </c>
    </row>
    <row r="1770" spans="1:4" x14ac:dyDescent="0.25">
      <c r="A1770" s="27">
        <f>1 + LEN(Answers!B1769) - LEN(SUBSTITUTE(Answers!B1769,CHAR(10),""))</f>
        <v>1</v>
      </c>
      <c r="B1770" s="24" t="str">
        <f t="shared" si="54"/>
        <v/>
      </c>
      <c r="C1770" s="24">
        <f>LEN(Answers!B1769)</f>
        <v>0</v>
      </c>
      <c r="D1770" s="24" t="str">
        <f t="shared" si="55"/>
        <v/>
      </c>
    </row>
    <row r="1771" spans="1:4" x14ac:dyDescent="0.25">
      <c r="A1771" s="27">
        <f>1 + LEN(Answers!B1770) - LEN(SUBSTITUTE(Answers!B1770,CHAR(10),""))</f>
        <v>1</v>
      </c>
      <c r="B1771" s="24" t="str">
        <f t="shared" si="54"/>
        <v/>
      </c>
      <c r="C1771" s="24">
        <f>LEN(Answers!B1770)</f>
        <v>0</v>
      </c>
      <c r="D1771" s="24" t="str">
        <f t="shared" si="55"/>
        <v/>
      </c>
    </row>
    <row r="1772" spans="1:4" x14ac:dyDescent="0.25">
      <c r="A1772" s="27">
        <f>1 + LEN(Answers!B1771) - LEN(SUBSTITUTE(Answers!B1771,CHAR(10),""))</f>
        <v>1</v>
      </c>
      <c r="B1772" s="24" t="str">
        <f t="shared" si="54"/>
        <v/>
      </c>
      <c r="C1772" s="24">
        <f>LEN(Answers!B1771)</f>
        <v>0</v>
      </c>
      <c r="D1772" s="24" t="str">
        <f t="shared" si="55"/>
        <v/>
      </c>
    </row>
    <row r="1773" spans="1:4" x14ac:dyDescent="0.25">
      <c r="A1773" s="27">
        <f>1 + LEN(Answers!B1772) - LEN(SUBSTITUTE(Answers!B1772,CHAR(10),""))</f>
        <v>1</v>
      </c>
      <c r="B1773" s="24" t="str">
        <f t="shared" si="54"/>
        <v/>
      </c>
      <c r="C1773" s="24">
        <f>LEN(Answers!B1772)</f>
        <v>0</v>
      </c>
      <c r="D1773" s="24" t="str">
        <f t="shared" si="55"/>
        <v/>
      </c>
    </row>
    <row r="1774" spans="1:4" x14ac:dyDescent="0.25">
      <c r="A1774" s="27">
        <f>1 + LEN(Answers!B1773) - LEN(SUBSTITUTE(Answers!B1773,CHAR(10),""))</f>
        <v>1</v>
      </c>
      <c r="B1774" s="24" t="str">
        <f t="shared" si="54"/>
        <v/>
      </c>
      <c r="C1774" s="24">
        <f>LEN(Answers!B1773)</f>
        <v>0</v>
      </c>
      <c r="D1774" s="24" t="str">
        <f t="shared" si="55"/>
        <v/>
      </c>
    </row>
    <row r="1775" spans="1:4" x14ac:dyDescent="0.25">
      <c r="A1775" s="27">
        <f>1 + LEN(Answers!B1774) - LEN(SUBSTITUTE(Answers!B1774,CHAR(10),""))</f>
        <v>1</v>
      </c>
      <c r="B1775" s="24" t="str">
        <f t="shared" si="54"/>
        <v/>
      </c>
      <c r="C1775" s="24">
        <f>LEN(Answers!B1774)</f>
        <v>0</v>
      </c>
      <c r="D1775" s="24" t="str">
        <f t="shared" si="55"/>
        <v/>
      </c>
    </row>
    <row r="1776" spans="1:4" x14ac:dyDescent="0.25">
      <c r="A1776" s="27">
        <f>1 + LEN(Answers!B1775) - LEN(SUBSTITUTE(Answers!B1775,CHAR(10),""))</f>
        <v>1</v>
      </c>
      <c r="B1776" s="24" t="str">
        <f t="shared" si="54"/>
        <v/>
      </c>
      <c r="C1776" s="24">
        <f>LEN(Answers!B1775)</f>
        <v>0</v>
      </c>
      <c r="D1776" s="24" t="str">
        <f t="shared" si="55"/>
        <v/>
      </c>
    </row>
    <row r="1777" spans="1:4" x14ac:dyDescent="0.25">
      <c r="A1777" s="27">
        <f>1 + LEN(Answers!B1776) - LEN(SUBSTITUTE(Answers!B1776,CHAR(10),""))</f>
        <v>1</v>
      </c>
      <c r="B1777" s="24" t="str">
        <f t="shared" si="54"/>
        <v/>
      </c>
      <c r="C1777" s="24">
        <f>LEN(Answers!B1776)</f>
        <v>0</v>
      </c>
      <c r="D1777" s="24" t="str">
        <f t="shared" si="55"/>
        <v/>
      </c>
    </row>
    <row r="1778" spans="1:4" x14ac:dyDescent="0.25">
      <c r="A1778" s="27">
        <f>1 + LEN(Answers!B1777) - LEN(SUBSTITUTE(Answers!B1777,CHAR(10),""))</f>
        <v>1</v>
      </c>
      <c r="B1778" s="24" t="str">
        <f t="shared" si="54"/>
        <v/>
      </c>
      <c r="C1778" s="24">
        <f>LEN(Answers!B1777)</f>
        <v>0</v>
      </c>
      <c r="D1778" s="24" t="str">
        <f t="shared" si="55"/>
        <v/>
      </c>
    </row>
    <row r="1779" spans="1:4" x14ac:dyDescent="0.25">
      <c r="A1779" s="27">
        <f>1 + LEN(Answers!B1778) - LEN(SUBSTITUTE(Answers!B1778,CHAR(10),""))</f>
        <v>1</v>
      </c>
      <c r="B1779" s="24" t="str">
        <f t="shared" si="54"/>
        <v/>
      </c>
      <c r="C1779" s="24">
        <f>LEN(Answers!B1778)</f>
        <v>0</v>
      </c>
      <c r="D1779" s="24" t="str">
        <f t="shared" si="55"/>
        <v/>
      </c>
    </row>
    <row r="1780" spans="1:4" x14ac:dyDescent="0.25">
      <c r="A1780" s="27">
        <f>1 + LEN(Answers!B1779) - LEN(SUBSTITUTE(Answers!B1779,CHAR(10),""))</f>
        <v>1</v>
      </c>
      <c r="B1780" s="24" t="str">
        <f t="shared" si="54"/>
        <v/>
      </c>
      <c r="C1780" s="24">
        <f>LEN(Answers!B1779)</f>
        <v>0</v>
      </c>
      <c r="D1780" s="24" t="str">
        <f t="shared" si="55"/>
        <v/>
      </c>
    </row>
    <row r="1781" spans="1:4" x14ac:dyDescent="0.25">
      <c r="A1781" s="27">
        <f>1 + LEN(Answers!B1780) - LEN(SUBSTITUTE(Answers!B1780,CHAR(10),""))</f>
        <v>1</v>
      </c>
      <c r="B1781" s="24" t="str">
        <f t="shared" si="54"/>
        <v/>
      </c>
      <c r="C1781" s="24">
        <f>LEN(Answers!B1780)</f>
        <v>0</v>
      </c>
      <c r="D1781" s="24" t="str">
        <f t="shared" si="55"/>
        <v/>
      </c>
    </row>
    <row r="1782" spans="1:4" x14ac:dyDescent="0.25">
      <c r="A1782" s="27">
        <f>1 + LEN(Answers!B1781) - LEN(SUBSTITUTE(Answers!B1781,CHAR(10),""))</f>
        <v>1</v>
      </c>
      <c r="B1782" s="24" t="str">
        <f t="shared" si="54"/>
        <v/>
      </c>
      <c r="C1782" s="24">
        <f>LEN(Answers!B1781)</f>
        <v>0</v>
      </c>
      <c r="D1782" s="24" t="str">
        <f t="shared" si="55"/>
        <v/>
      </c>
    </row>
    <row r="1783" spans="1:4" x14ac:dyDescent="0.25">
      <c r="A1783" s="27">
        <f>1 + LEN(Answers!B1782) - LEN(SUBSTITUTE(Answers!B1782,CHAR(10),""))</f>
        <v>1</v>
      </c>
      <c r="B1783" s="24" t="str">
        <f t="shared" si="54"/>
        <v/>
      </c>
      <c r="C1783" s="24">
        <f>LEN(Answers!B1782)</f>
        <v>0</v>
      </c>
      <c r="D1783" s="24" t="str">
        <f t="shared" si="55"/>
        <v/>
      </c>
    </row>
    <row r="1784" spans="1:4" x14ac:dyDescent="0.25">
      <c r="A1784" s="27">
        <f>1 + LEN(Answers!B1783) - LEN(SUBSTITUTE(Answers!B1783,CHAR(10),""))</f>
        <v>1</v>
      </c>
      <c r="B1784" s="24" t="str">
        <f t="shared" si="54"/>
        <v/>
      </c>
      <c r="C1784" s="24">
        <f>LEN(Answers!B1783)</f>
        <v>0</v>
      </c>
      <c r="D1784" s="24" t="str">
        <f t="shared" si="55"/>
        <v/>
      </c>
    </row>
    <row r="1785" spans="1:4" x14ac:dyDescent="0.25">
      <c r="A1785" s="27">
        <f>1 + LEN(Answers!B1784) - LEN(SUBSTITUTE(Answers!B1784,CHAR(10),""))</f>
        <v>1</v>
      </c>
      <c r="B1785" s="24" t="str">
        <f t="shared" si="54"/>
        <v/>
      </c>
      <c r="C1785" s="24">
        <f>LEN(Answers!B1784)</f>
        <v>0</v>
      </c>
      <c r="D1785" s="24" t="str">
        <f t="shared" si="55"/>
        <v/>
      </c>
    </row>
    <row r="1786" spans="1:4" x14ac:dyDescent="0.25">
      <c r="A1786" s="27">
        <f>1 + LEN(Answers!B1785) - LEN(SUBSTITUTE(Answers!B1785,CHAR(10),""))</f>
        <v>1</v>
      </c>
      <c r="B1786" s="24" t="str">
        <f t="shared" si="54"/>
        <v/>
      </c>
      <c r="C1786" s="24">
        <f>LEN(Answers!B1785)</f>
        <v>0</v>
      </c>
      <c r="D1786" s="24" t="str">
        <f t="shared" si="55"/>
        <v/>
      </c>
    </row>
    <row r="1787" spans="1:4" x14ac:dyDescent="0.25">
      <c r="A1787" s="27">
        <f>1 + LEN(Answers!B1786) - LEN(SUBSTITUTE(Answers!B1786,CHAR(10),""))</f>
        <v>1</v>
      </c>
      <c r="B1787" s="24" t="str">
        <f t="shared" si="54"/>
        <v/>
      </c>
      <c r="C1787" s="24">
        <f>LEN(Answers!B1786)</f>
        <v>0</v>
      </c>
      <c r="D1787" s="24" t="str">
        <f t="shared" si="55"/>
        <v/>
      </c>
    </row>
    <row r="1788" spans="1:4" x14ac:dyDescent="0.25">
      <c r="A1788" s="27">
        <f>1 + LEN(Answers!B1787) - LEN(SUBSTITUTE(Answers!B1787,CHAR(10),""))</f>
        <v>1</v>
      </c>
      <c r="B1788" s="24" t="str">
        <f t="shared" si="54"/>
        <v/>
      </c>
      <c r="C1788" s="24">
        <f>LEN(Answers!B1787)</f>
        <v>0</v>
      </c>
      <c r="D1788" s="24" t="str">
        <f t="shared" si="55"/>
        <v/>
      </c>
    </row>
    <row r="1789" spans="1:4" x14ac:dyDescent="0.25">
      <c r="A1789" s="27">
        <f>1 + LEN(Answers!B1788) - LEN(SUBSTITUTE(Answers!B1788,CHAR(10),""))</f>
        <v>1</v>
      </c>
      <c r="B1789" s="24" t="str">
        <f t="shared" si="54"/>
        <v/>
      </c>
      <c r="C1789" s="24">
        <f>LEN(Answers!B1788)</f>
        <v>0</v>
      </c>
      <c r="D1789" s="24" t="str">
        <f t="shared" si="55"/>
        <v/>
      </c>
    </row>
    <row r="1790" spans="1:4" x14ac:dyDescent="0.25">
      <c r="A1790" s="27">
        <f>1 + LEN(Answers!B1789) - LEN(SUBSTITUTE(Answers!B1789,CHAR(10),""))</f>
        <v>1</v>
      </c>
      <c r="B1790" s="24" t="str">
        <f t="shared" si="54"/>
        <v/>
      </c>
      <c r="C1790" s="24">
        <f>LEN(Answers!B1789)</f>
        <v>0</v>
      </c>
      <c r="D1790" s="24" t="str">
        <f t="shared" si="55"/>
        <v/>
      </c>
    </row>
    <row r="1791" spans="1:4" x14ac:dyDescent="0.25">
      <c r="A1791" s="27">
        <f>1 + LEN(Answers!B1790) - LEN(SUBSTITUTE(Answers!B1790,CHAR(10),""))</f>
        <v>1</v>
      </c>
      <c r="B1791" s="24" t="str">
        <f t="shared" si="54"/>
        <v/>
      </c>
      <c r="C1791" s="24">
        <f>LEN(Answers!B1790)</f>
        <v>0</v>
      </c>
      <c r="D1791" s="24" t="str">
        <f t="shared" si="55"/>
        <v/>
      </c>
    </row>
    <row r="1792" spans="1:4" x14ac:dyDescent="0.25">
      <c r="A1792" s="27">
        <f>1 + LEN(Answers!B1791) - LEN(SUBSTITUTE(Answers!B1791,CHAR(10),""))</f>
        <v>1</v>
      </c>
      <c r="B1792" s="24" t="str">
        <f t="shared" si="54"/>
        <v/>
      </c>
      <c r="C1792" s="24">
        <f>LEN(Answers!B1791)</f>
        <v>0</v>
      </c>
      <c r="D1792" s="24" t="str">
        <f t="shared" si="55"/>
        <v/>
      </c>
    </row>
    <row r="1793" spans="1:4" x14ac:dyDescent="0.25">
      <c r="A1793" s="27">
        <f>1 + LEN(Answers!B1792) - LEN(SUBSTITUTE(Answers!B1792,CHAR(10),""))</f>
        <v>1</v>
      </c>
      <c r="B1793" s="24" t="str">
        <f t="shared" si="54"/>
        <v/>
      </c>
      <c r="C1793" s="24">
        <f>LEN(Answers!B1792)</f>
        <v>0</v>
      </c>
      <c r="D1793" s="24" t="str">
        <f t="shared" si="55"/>
        <v/>
      </c>
    </row>
    <row r="1794" spans="1:4" x14ac:dyDescent="0.25">
      <c r="A1794" s="27">
        <f>1 + LEN(Answers!B1793) - LEN(SUBSTITUTE(Answers!B1793,CHAR(10),""))</f>
        <v>1</v>
      </c>
      <c r="B1794" s="24" t="str">
        <f t="shared" si="54"/>
        <v/>
      </c>
      <c r="C1794" s="24">
        <f>LEN(Answers!B1793)</f>
        <v>0</v>
      </c>
      <c r="D1794" s="24" t="str">
        <f t="shared" si="55"/>
        <v/>
      </c>
    </row>
    <row r="1795" spans="1:4" x14ac:dyDescent="0.25">
      <c r="A1795" s="27">
        <f>1 + LEN(Answers!B1794) - LEN(SUBSTITUTE(Answers!B1794,CHAR(10),""))</f>
        <v>1</v>
      </c>
      <c r="B1795" s="24" t="str">
        <f t="shared" si="54"/>
        <v/>
      </c>
      <c r="C1795" s="24">
        <f>LEN(Answers!B1794)</f>
        <v>0</v>
      </c>
      <c r="D1795" s="24" t="str">
        <f t="shared" si="55"/>
        <v/>
      </c>
    </row>
    <row r="1796" spans="1:4" x14ac:dyDescent="0.25">
      <c r="A1796" s="27">
        <f>1 + LEN(Answers!B1795) - LEN(SUBSTITUTE(Answers!B1795,CHAR(10),""))</f>
        <v>1</v>
      </c>
      <c r="B1796" s="24" t="str">
        <f t="shared" ref="B1796:B1859" si="56">IF(A1796&gt;4,"alert","")</f>
        <v/>
      </c>
      <c r="C1796" s="24">
        <f>LEN(Answers!B1795)</f>
        <v>0</v>
      </c>
      <c r="D1796" s="24" t="str">
        <f t="shared" ref="D1796:D1859" si="57">IF(C1796&gt;120,"alert","")</f>
        <v/>
      </c>
    </row>
    <row r="1797" spans="1:4" x14ac:dyDescent="0.25">
      <c r="A1797" s="27">
        <f>1 + LEN(Answers!B1796) - LEN(SUBSTITUTE(Answers!B1796,CHAR(10),""))</f>
        <v>1</v>
      </c>
      <c r="B1797" s="24" t="str">
        <f t="shared" si="56"/>
        <v/>
      </c>
      <c r="C1797" s="24">
        <f>LEN(Answers!B1796)</f>
        <v>0</v>
      </c>
      <c r="D1797" s="24" t="str">
        <f t="shared" si="57"/>
        <v/>
      </c>
    </row>
    <row r="1798" spans="1:4" x14ac:dyDescent="0.25">
      <c r="A1798" s="27">
        <f>1 + LEN(Answers!B1797) - LEN(SUBSTITUTE(Answers!B1797,CHAR(10),""))</f>
        <v>1</v>
      </c>
      <c r="B1798" s="24" t="str">
        <f t="shared" si="56"/>
        <v/>
      </c>
      <c r="C1798" s="24">
        <f>LEN(Answers!B1797)</f>
        <v>0</v>
      </c>
      <c r="D1798" s="24" t="str">
        <f t="shared" si="57"/>
        <v/>
      </c>
    </row>
    <row r="1799" spans="1:4" x14ac:dyDescent="0.25">
      <c r="A1799" s="27">
        <f>1 + LEN(Answers!B1798) - LEN(SUBSTITUTE(Answers!B1798,CHAR(10),""))</f>
        <v>1</v>
      </c>
      <c r="B1799" s="24" t="str">
        <f t="shared" si="56"/>
        <v/>
      </c>
      <c r="C1799" s="24">
        <f>LEN(Answers!B1798)</f>
        <v>0</v>
      </c>
      <c r="D1799" s="24" t="str">
        <f t="shared" si="57"/>
        <v/>
      </c>
    </row>
    <row r="1800" spans="1:4" x14ac:dyDescent="0.25">
      <c r="A1800" s="27">
        <f>1 + LEN(Answers!B1799) - LEN(SUBSTITUTE(Answers!B1799,CHAR(10),""))</f>
        <v>1</v>
      </c>
      <c r="B1800" s="24" t="str">
        <f t="shared" si="56"/>
        <v/>
      </c>
      <c r="C1800" s="24">
        <f>LEN(Answers!B1799)</f>
        <v>0</v>
      </c>
      <c r="D1800" s="24" t="str">
        <f t="shared" si="57"/>
        <v/>
      </c>
    </row>
    <row r="1801" spans="1:4" x14ac:dyDescent="0.25">
      <c r="A1801" s="27">
        <f>1 + LEN(Answers!B1800) - LEN(SUBSTITUTE(Answers!B1800,CHAR(10),""))</f>
        <v>1</v>
      </c>
      <c r="B1801" s="24" t="str">
        <f t="shared" si="56"/>
        <v/>
      </c>
      <c r="C1801" s="24">
        <f>LEN(Answers!B1800)</f>
        <v>0</v>
      </c>
      <c r="D1801" s="24" t="str">
        <f t="shared" si="57"/>
        <v/>
      </c>
    </row>
    <row r="1802" spans="1:4" x14ac:dyDescent="0.25">
      <c r="A1802" s="27">
        <f>1 + LEN(Answers!B1801) - LEN(SUBSTITUTE(Answers!B1801,CHAR(10),""))</f>
        <v>1</v>
      </c>
      <c r="B1802" s="24" t="str">
        <f t="shared" si="56"/>
        <v/>
      </c>
      <c r="C1802" s="24">
        <f>LEN(Answers!B1801)</f>
        <v>0</v>
      </c>
      <c r="D1802" s="24" t="str">
        <f t="shared" si="57"/>
        <v/>
      </c>
    </row>
    <row r="1803" spans="1:4" x14ac:dyDescent="0.25">
      <c r="A1803" s="27">
        <f>1 + LEN(Answers!B1802) - LEN(SUBSTITUTE(Answers!B1802,CHAR(10),""))</f>
        <v>1</v>
      </c>
      <c r="B1803" s="24" t="str">
        <f t="shared" si="56"/>
        <v/>
      </c>
      <c r="C1803" s="24">
        <f>LEN(Answers!B1802)</f>
        <v>0</v>
      </c>
      <c r="D1803" s="24" t="str">
        <f t="shared" si="57"/>
        <v/>
      </c>
    </row>
    <row r="1804" spans="1:4" x14ac:dyDescent="0.25">
      <c r="A1804" s="27">
        <f>1 + LEN(Answers!B1803) - LEN(SUBSTITUTE(Answers!B1803,CHAR(10),""))</f>
        <v>1</v>
      </c>
      <c r="B1804" s="24" t="str">
        <f t="shared" si="56"/>
        <v/>
      </c>
      <c r="C1804" s="24">
        <f>LEN(Answers!B1803)</f>
        <v>0</v>
      </c>
      <c r="D1804" s="24" t="str">
        <f t="shared" si="57"/>
        <v/>
      </c>
    </row>
    <row r="1805" spans="1:4" x14ac:dyDescent="0.25">
      <c r="A1805" s="27">
        <f>1 + LEN(Answers!B1804) - LEN(SUBSTITUTE(Answers!B1804,CHAR(10),""))</f>
        <v>1</v>
      </c>
      <c r="B1805" s="24" t="str">
        <f t="shared" si="56"/>
        <v/>
      </c>
      <c r="C1805" s="24">
        <f>LEN(Answers!B1804)</f>
        <v>0</v>
      </c>
      <c r="D1805" s="24" t="str">
        <f t="shared" si="57"/>
        <v/>
      </c>
    </row>
    <row r="1806" spans="1:4" x14ac:dyDescent="0.25">
      <c r="A1806" s="27">
        <f>1 + LEN(Answers!B1805) - LEN(SUBSTITUTE(Answers!B1805,CHAR(10),""))</f>
        <v>1</v>
      </c>
      <c r="B1806" s="24" t="str">
        <f t="shared" si="56"/>
        <v/>
      </c>
      <c r="C1806" s="24">
        <f>LEN(Answers!B1805)</f>
        <v>0</v>
      </c>
      <c r="D1806" s="24" t="str">
        <f t="shared" si="57"/>
        <v/>
      </c>
    </row>
    <row r="1807" spans="1:4" x14ac:dyDescent="0.25">
      <c r="A1807" s="27">
        <f>1 + LEN(Answers!B1806) - LEN(SUBSTITUTE(Answers!B1806,CHAR(10),""))</f>
        <v>1</v>
      </c>
      <c r="B1807" s="24" t="str">
        <f t="shared" si="56"/>
        <v/>
      </c>
      <c r="C1807" s="24">
        <f>LEN(Answers!B1806)</f>
        <v>0</v>
      </c>
      <c r="D1807" s="24" t="str">
        <f t="shared" si="57"/>
        <v/>
      </c>
    </row>
    <row r="1808" spans="1:4" x14ac:dyDescent="0.25">
      <c r="A1808" s="27">
        <f>1 + LEN(Answers!B1807) - LEN(SUBSTITUTE(Answers!B1807,CHAR(10),""))</f>
        <v>1</v>
      </c>
      <c r="B1808" s="24" t="str">
        <f t="shared" si="56"/>
        <v/>
      </c>
      <c r="C1808" s="24">
        <f>LEN(Answers!B1807)</f>
        <v>0</v>
      </c>
      <c r="D1808" s="24" t="str">
        <f t="shared" si="57"/>
        <v/>
      </c>
    </row>
    <row r="1809" spans="1:4" x14ac:dyDescent="0.25">
      <c r="A1809" s="27">
        <f>1 + LEN(Answers!B1808) - LEN(SUBSTITUTE(Answers!B1808,CHAR(10),""))</f>
        <v>1</v>
      </c>
      <c r="B1809" s="24" t="str">
        <f t="shared" si="56"/>
        <v/>
      </c>
      <c r="C1809" s="24">
        <f>LEN(Answers!B1808)</f>
        <v>0</v>
      </c>
      <c r="D1809" s="24" t="str">
        <f t="shared" si="57"/>
        <v/>
      </c>
    </row>
    <row r="1810" spans="1:4" x14ac:dyDescent="0.25">
      <c r="A1810" s="27">
        <f>1 + LEN(Answers!B1809) - LEN(SUBSTITUTE(Answers!B1809,CHAR(10),""))</f>
        <v>1</v>
      </c>
      <c r="B1810" s="24" t="str">
        <f t="shared" si="56"/>
        <v/>
      </c>
      <c r="C1810" s="24">
        <f>LEN(Answers!B1809)</f>
        <v>0</v>
      </c>
      <c r="D1810" s="24" t="str">
        <f t="shared" si="57"/>
        <v/>
      </c>
    </row>
    <row r="1811" spans="1:4" x14ac:dyDescent="0.25">
      <c r="A1811" s="27">
        <f>1 + LEN(Answers!B1810) - LEN(SUBSTITUTE(Answers!B1810,CHAR(10),""))</f>
        <v>1</v>
      </c>
      <c r="B1811" s="24" t="str">
        <f t="shared" si="56"/>
        <v/>
      </c>
      <c r="C1811" s="24">
        <f>LEN(Answers!B1810)</f>
        <v>0</v>
      </c>
      <c r="D1811" s="24" t="str">
        <f t="shared" si="57"/>
        <v/>
      </c>
    </row>
    <row r="1812" spans="1:4" x14ac:dyDescent="0.25">
      <c r="A1812" s="27">
        <f>1 + LEN(Answers!B1811) - LEN(SUBSTITUTE(Answers!B1811,CHAR(10),""))</f>
        <v>1</v>
      </c>
      <c r="B1812" s="24" t="str">
        <f t="shared" si="56"/>
        <v/>
      </c>
      <c r="C1812" s="24">
        <f>LEN(Answers!B1811)</f>
        <v>0</v>
      </c>
      <c r="D1812" s="24" t="str">
        <f t="shared" si="57"/>
        <v/>
      </c>
    </row>
    <row r="1813" spans="1:4" x14ac:dyDescent="0.25">
      <c r="A1813" s="27">
        <f>1 + LEN(Answers!B1812) - LEN(SUBSTITUTE(Answers!B1812,CHAR(10),""))</f>
        <v>1</v>
      </c>
      <c r="B1813" s="24" t="str">
        <f t="shared" si="56"/>
        <v/>
      </c>
      <c r="C1813" s="24">
        <f>LEN(Answers!B1812)</f>
        <v>0</v>
      </c>
      <c r="D1813" s="24" t="str">
        <f t="shared" si="57"/>
        <v/>
      </c>
    </row>
    <row r="1814" spans="1:4" x14ac:dyDescent="0.25">
      <c r="A1814" s="27">
        <f>1 + LEN(Answers!B1813) - LEN(SUBSTITUTE(Answers!B1813,CHAR(10),""))</f>
        <v>1</v>
      </c>
      <c r="B1814" s="24" t="str">
        <f t="shared" si="56"/>
        <v/>
      </c>
      <c r="C1814" s="24">
        <f>LEN(Answers!B1813)</f>
        <v>0</v>
      </c>
      <c r="D1814" s="24" t="str">
        <f t="shared" si="57"/>
        <v/>
      </c>
    </row>
    <row r="1815" spans="1:4" x14ac:dyDescent="0.25">
      <c r="A1815" s="27">
        <f>1 + LEN(Answers!B1814) - LEN(SUBSTITUTE(Answers!B1814,CHAR(10),""))</f>
        <v>1</v>
      </c>
      <c r="B1815" s="24" t="str">
        <f t="shared" si="56"/>
        <v/>
      </c>
      <c r="C1815" s="24">
        <f>LEN(Answers!B1814)</f>
        <v>0</v>
      </c>
      <c r="D1815" s="24" t="str">
        <f t="shared" si="57"/>
        <v/>
      </c>
    </row>
    <row r="1816" spans="1:4" x14ac:dyDescent="0.25">
      <c r="A1816" s="27">
        <f>1 + LEN(Answers!B1815) - LEN(SUBSTITUTE(Answers!B1815,CHAR(10),""))</f>
        <v>1</v>
      </c>
      <c r="B1816" s="24" t="str">
        <f t="shared" si="56"/>
        <v/>
      </c>
      <c r="C1816" s="24">
        <f>LEN(Answers!B1815)</f>
        <v>0</v>
      </c>
      <c r="D1816" s="24" t="str">
        <f t="shared" si="57"/>
        <v/>
      </c>
    </row>
    <row r="1817" spans="1:4" x14ac:dyDescent="0.25">
      <c r="A1817" s="27">
        <f>1 + LEN(Answers!B1816) - LEN(SUBSTITUTE(Answers!B1816,CHAR(10),""))</f>
        <v>1</v>
      </c>
      <c r="B1817" s="24" t="str">
        <f t="shared" si="56"/>
        <v/>
      </c>
      <c r="C1817" s="24">
        <f>LEN(Answers!B1816)</f>
        <v>0</v>
      </c>
      <c r="D1817" s="24" t="str">
        <f t="shared" si="57"/>
        <v/>
      </c>
    </row>
    <row r="1818" spans="1:4" x14ac:dyDescent="0.25">
      <c r="A1818" s="27">
        <f>1 + LEN(Answers!B1817) - LEN(SUBSTITUTE(Answers!B1817,CHAR(10),""))</f>
        <v>1</v>
      </c>
      <c r="B1818" s="24" t="str">
        <f t="shared" si="56"/>
        <v/>
      </c>
      <c r="C1818" s="24">
        <f>LEN(Answers!B1817)</f>
        <v>0</v>
      </c>
      <c r="D1818" s="24" t="str">
        <f t="shared" si="57"/>
        <v/>
      </c>
    </row>
    <row r="1819" spans="1:4" x14ac:dyDescent="0.25">
      <c r="A1819" s="27">
        <f>1 + LEN(Answers!B1818) - LEN(SUBSTITUTE(Answers!B1818,CHAR(10),""))</f>
        <v>1</v>
      </c>
      <c r="B1819" s="24" t="str">
        <f t="shared" si="56"/>
        <v/>
      </c>
      <c r="C1819" s="24">
        <f>LEN(Answers!B1818)</f>
        <v>0</v>
      </c>
      <c r="D1819" s="24" t="str">
        <f t="shared" si="57"/>
        <v/>
      </c>
    </row>
    <row r="1820" spans="1:4" x14ac:dyDescent="0.25">
      <c r="A1820" s="27">
        <f>1 + LEN(Answers!B1819) - LEN(SUBSTITUTE(Answers!B1819,CHAR(10),""))</f>
        <v>1</v>
      </c>
      <c r="B1820" s="24" t="str">
        <f t="shared" si="56"/>
        <v/>
      </c>
      <c r="C1820" s="24">
        <f>LEN(Answers!B1819)</f>
        <v>0</v>
      </c>
      <c r="D1820" s="24" t="str">
        <f t="shared" si="57"/>
        <v/>
      </c>
    </row>
    <row r="1821" spans="1:4" x14ac:dyDescent="0.25">
      <c r="A1821" s="27">
        <f>1 + LEN(Answers!B1820) - LEN(SUBSTITUTE(Answers!B1820,CHAR(10),""))</f>
        <v>1</v>
      </c>
      <c r="B1821" s="24" t="str">
        <f t="shared" si="56"/>
        <v/>
      </c>
      <c r="C1821" s="24">
        <f>LEN(Answers!B1820)</f>
        <v>0</v>
      </c>
      <c r="D1821" s="24" t="str">
        <f t="shared" si="57"/>
        <v/>
      </c>
    </row>
    <row r="1822" spans="1:4" x14ac:dyDescent="0.25">
      <c r="A1822" s="27">
        <f>1 + LEN(Answers!B1821) - LEN(SUBSTITUTE(Answers!B1821,CHAR(10),""))</f>
        <v>1</v>
      </c>
      <c r="B1822" s="24" t="str">
        <f t="shared" si="56"/>
        <v/>
      </c>
      <c r="C1822" s="24">
        <f>LEN(Answers!B1821)</f>
        <v>0</v>
      </c>
      <c r="D1822" s="24" t="str">
        <f t="shared" si="57"/>
        <v/>
      </c>
    </row>
    <row r="1823" spans="1:4" x14ac:dyDescent="0.25">
      <c r="A1823" s="27">
        <f>1 + LEN(Answers!B1822) - LEN(SUBSTITUTE(Answers!B1822,CHAR(10),""))</f>
        <v>1</v>
      </c>
      <c r="B1823" s="24" t="str">
        <f t="shared" si="56"/>
        <v/>
      </c>
      <c r="C1823" s="24">
        <f>LEN(Answers!B1822)</f>
        <v>0</v>
      </c>
      <c r="D1823" s="24" t="str">
        <f t="shared" si="57"/>
        <v/>
      </c>
    </row>
    <row r="1824" spans="1:4" x14ac:dyDescent="0.25">
      <c r="A1824" s="27">
        <f>1 + LEN(Answers!B1823) - LEN(SUBSTITUTE(Answers!B1823,CHAR(10),""))</f>
        <v>1</v>
      </c>
      <c r="B1824" s="24" t="str">
        <f t="shared" si="56"/>
        <v/>
      </c>
      <c r="C1824" s="24">
        <f>LEN(Answers!B1823)</f>
        <v>0</v>
      </c>
      <c r="D1824" s="24" t="str">
        <f t="shared" si="57"/>
        <v/>
      </c>
    </row>
    <row r="1825" spans="1:4" x14ac:dyDescent="0.25">
      <c r="A1825" s="27">
        <f>1 + LEN(Answers!B1824) - LEN(SUBSTITUTE(Answers!B1824,CHAR(10),""))</f>
        <v>1</v>
      </c>
      <c r="B1825" s="24" t="str">
        <f t="shared" si="56"/>
        <v/>
      </c>
      <c r="C1825" s="24">
        <f>LEN(Answers!B1824)</f>
        <v>0</v>
      </c>
      <c r="D1825" s="24" t="str">
        <f t="shared" si="57"/>
        <v/>
      </c>
    </row>
    <row r="1826" spans="1:4" x14ac:dyDescent="0.25">
      <c r="A1826" s="27">
        <f>1 + LEN(Answers!B1825) - LEN(SUBSTITUTE(Answers!B1825,CHAR(10),""))</f>
        <v>1</v>
      </c>
      <c r="B1826" s="24" t="str">
        <f t="shared" si="56"/>
        <v/>
      </c>
      <c r="C1826" s="24">
        <f>LEN(Answers!B1825)</f>
        <v>0</v>
      </c>
      <c r="D1826" s="24" t="str">
        <f t="shared" si="57"/>
        <v/>
      </c>
    </row>
    <row r="1827" spans="1:4" x14ac:dyDescent="0.25">
      <c r="A1827" s="27">
        <f>1 + LEN(Answers!B1826) - LEN(SUBSTITUTE(Answers!B1826,CHAR(10),""))</f>
        <v>1</v>
      </c>
      <c r="B1827" s="24" t="str">
        <f t="shared" si="56"/>
        <v/>
      </c>
      <c r="C1827" s="24">
        <f>LEN(Answers!B1826)</f>
        <v>0</v>
      </c>
      <c r="D1827" s="24" t="str">
        <f t="shared" si="57"/>
        <v/>
      </c>
    </row>
    <row r="1828" spans="1:4" x14ac:dyDescent="0.25">
      <c r="A1828" s="27">
        <f>1 + LEN(Answers!B1827) - LEN(SUBSTITUTE(Answers!B1827,CHAR(10),""))</f>
        <v>1</v>
      </c>
      <c r="B1828" s="24" t="str">
        <f t="shared" si="56"/>
        <v/>
      </c>
      <c r="C1828" s="24">
        <f>LEN(Answers!B1827)</f>
        <v>0</v>
      </c>
      <c r="D1828" s="24" t="str">
        <f t="shared" si="57"/>
        <v/>
      </c>
    </row>
    <row r="1829" spans="1:4" x14ac:dyDescent="0.25">
      <c r="A1829" s="27">
        <f>1 + LEN(Answers!B1828) - LEN(SUBSTITUTE(Answers!B1828,CHAR(10),""))</f>
        <v>1</v>
      </c>
      <c r="B1829" s="24" t="str">
        <f t="shared" si="56"/>
        <v/>
      </c>
      <c r="C1829" s="24">
        <f>LEN(Answers!B1828)</f>
        <v>0</v>
      </c>
      <c r="D1829" s="24" t="str">
        <f t="shared" si="57"/>
        <v/>
      </c>
    </row>
    <row r="1830" spans="1:4" x14ac:dyDescent="0.25">
      <c r="A1830" s="27">
        <f>1 + LEN(Answers!B1829) - LEN(SUBSTITUTE(Answers!B1829,CHAR(10),""))</f>
        <v>1</v>
      </c>
      <c r="B1830" s="24" t="str">
        <f t="shared" si="56"/>
        <v/>
      </c>
      <c r="C1830" s="24">
        <f>LEN(Answers!B1829)</f>
        <v>0</v>
      </c>
      <c r="D1830" s="24" t="str">
        <f t="shared" si="57"/>
        <v/>
      </c>
    </row>
    <row r="1831" spans="1:4" x14ac:dyDescent="0.25">
      <c r="A1831" s="27">
        <f>1 + LEN(Answers!B1830) - LEN(SUBSTITUTE(Answers!B1830,CHAR(10),""))</f>
        <v>1</v>
      </c>
      <c r="B1831" s="24" t="str">
        <f t="shared" si="56"/>
        <v/>
      </c>
      <c r="C1831" s="24">
        <f>LEN(Answers!B1830)</f>
        <v>0</v>
      </c>
      <c r="D1831" s="24" t="str">
        <f t="shared" si="57"/>
        <v/>
      </c>
    </row>
    <row r="1832" spans="1:4" x14ac:dyDescent="0.25">
      <c r="A1832" s="27">
        <f>1 + LEN(Answers!B1831) - LEN(SUBSTITUTE(Answers!B1831,CHAR(10),""))</f>
        <v>1</v>
      </c>
      <c r="B1832" s="24" t="str">
        <f t="shared" si="56"/>
        <v/>
      </c>
      <c r="C1832" s="24">
        <f>LEN(Answers!B1831)</f>
        <v>0</v>
      </c>
      <c r="D1832" s="24" t="str">
        <f t="shared" si="57"/>
        <v/>
      </c>
    </row>
    <row r="1833" spans="1:4" x14ac:dyDescent="0.25">
      <c r="A1833" s="27">
        <f>1 + LEN(Answers!B1832) - LEN(SUBSTITUTE(Answers!B1832,CHAR(10),""))</f>
        <v>1</v>
      </c>
      <c r="B1833" s="24" t="str">
        <f t="shared" si="56"/>
        <v/>
      </c>
      <c r="C1833" s="24">
        <f>LEN(Answers!B1832)</f>
        <v>0</v>
      </c>
      <c r="D1833" s="24" t="str">
        <f t="shared" si="57"/>
        <v/>
      </c>
    </row>
    <row r="1834" spans="1:4" x14ac:dyDescent="0.25">
      <c r="A1834" s="27">
        <f>1 + LEN(Answers!B1833) - LEN(SUBSTITUTE(Answers!B1833,CHAR(10),""))</f>
        <v>1</v>
      </c>
      <c r="B1834" s="24" t="str">
        <f t="shared" si="56"/>
        <v/>
      </c>
      <c r="C1834" s="24">
        <f>LEN(Answers!B1833)</f>
        <v>0</v>
      </c>
      <c r="D1834" s="24" t="str">
        <f t="shared" si="57"/>
        <v/>
      </c>
    </row>
    <row r="1835" spans="1:4" x14ac:dyDescent="0.25">
      <c r="A1835" s="27">
        <f>1 + LEN(Answers!B1834) - LEN(SUBSTITUTE(Answers!B1834,CHAR(10),""))</f>
        <v>1</v>
      </c>
      <c r="B1835" s="24" t="str">
        <f t="shared" si="56"/>
        <v/>
      </c>
      <c r="C1835" s="24">
        <f>LEN(Answers!B1834)</f>
        <v>0</v>
      </c>
      <c r="D1835" s="24" t="str">
        <f t="shared" si="57"/>
        <v/>
      </c>
    </row>
    <row r="1836" spans="1:4" x14ac:dyDescent="0.25">
      <c r="A1836" s="27">
        <f>1 + LEN(Answers!B1835) - LEN(SUBSTITUTE(Answers!B1835,CHAR(10),""))</f>
        <v>1</v>
      </c>
      <c r="B1836" s="24" t="str">
        <f t="shared" si="56"/>
        <v/>
      </c>
      <c r="C1836" s="24">
        <f>LEN(Answers!B1835)</f>
        <v>0</v>
      </c>
      <c r="D1836" s="24" t="str">
        <f t="shared" si="57"/>
        <v/>
      </c>
    </row>
    <row r="1837" spans="1:4" x14ac:dyDescent="0.25">
      <c r="A1837" s="27">
        <f>1 + LEN(Answers!B1836) - LEN(SUBSTITUTE(Answers!B1836,CHAR(10),""))</f>
        <v>1</v>
      </c>
      <c r="B1837" s="24" t="str">
        <f t="shared" si="56"/>
        <v/>
      </c>
      <c r="C1837" s="24">
        <f>LEN(Answers!B1836)</f>
        <v>0</v>
      </c>
      <c r="D1837" s="24" t="str">
        <f t="shared" si="57"/>
        <v/>
      </c>
    </row>
    <row r="1838" spans="1:4" x14ac:dyDescent="0.25">
      <c r="A1838" s="27">
        <f>1 + LEN(Answers!B1837) - LEN(SUBSTITUTE(Answers!B1837,CHAR(10),""))</f>
        <v>1</v>
      </c>
      <c r="B1838" s="24" t="str">
        <f t="shared" si="56"/>
        <v/>
      </c>
      <c r="C1838" s="24">
        <f>LEN(Answers!B1837)</f>
        <v>0</v>
      </c>
      <c r="D1838" s="24" t="str">
        <f t="shared" si="57"/>
        <v/>
      </c>
    </row>
    <row r="1839" spans="1:4" x14ac:dyDescent="0.25">
      <c r="A1839" s="27">
        <f>1 + LEN(Answers!B1838) - LEN(SUBSTITUTE(Answers!B1838,CHAR(10),""))</f>
        <v>1</v>
      </c>
      <c r="B1839" s="24" t="str">
        <f t="shared" si="56"/>
        <v/>
      </c>
      <c r="C1839" s="24">
        <f>LEN(Answers!B1838)</f>
        <v>0</v>
      </c>
      <c r="D1839" s="24" t="str">
        <f t="shared" si="57"/>
        <v/>
      </c>
    </row>
    <row r="1840" spans="1:4" x14ac:dyDescent="0.25">
      <c r="A1840" s="27">
        <f>1 + LEN(Answers!B1839) - LEN(SUBSTITUTE(Answers!B1839,CHAR(10),""))</f>
        <v>1</v>
      </c>
      <c r="B1840" s="24" t="str">
        <f t="shared" si="56"/>
        <v/>
      </c>
      <c r="C1840" s="24">
        <f>LEN(Answers!B1839)</f>
        <v>0</v>
      </c>
      <c r="D1840" s="24" t="str">
        <f t="shared" si="57"/>
        <v/>
      </c>
    </row>
    <row r="1841" spans="1:4" x14ac:dyDescent="0.25">
      <c r="A1841" s="27">
        <f>1 + LEN(Answers!B1840) - LEN(SUBSTITUTE(Answers!B1840,CHAR(10),""))</f>
        <v>1</v>
      </c>
      <c r="B1841" s="24" t="str">
        <f t="shared" si="56"/>
        <v/>
      </c>
      <c r="C1841" s="24">
        <f>LEN(Answers!B1840)</f>
        <v>0</v>
      </c>
      <c r="D1841" s="24" t="str">
        <f t="shared" si="57"/>
        <v/>
      </c>
    </row>
    <row r="1842" spans="1:4" x14ac:dyDescent="0.25">
      <c r="A1842" s="27">
        <f>1 + LEN(Answers!B1841) - LEN(SUBSTITUTE(Answers!B1841,CHAR(10),""))</f>
        <v>1</v>
      </c>
      <c r="B1842" s="24" t="str">
        <f t="shared" si="56"/>
        <v/>
      </c>
      <c r="C1842" s="24">
        <f>LEN(Answers!B1841)</f>
        <v>0</v>
      </c>
      <c r="D1842" s="24" t="str">
        <f t="shared" si="57"/>
        <v/>
      </c>
    </row>
    <row r="1843" spans="1:4" x14ac:dyDescent="0.25">
      <c r="A1843" s="27">
        <f>1 + LEN(Answers!B1842) - LEN(SUBSTITUTE(Answers!B1842,CHAR(10),""))</f>
        <v>1</v>
      </c>
      <c r="B1843" s="24" t="str">
        <f t="shared" si="56"/>
        <v/>
      </c>
      <c r="C1843" s="24">
        <f>LEN(Answers!B1842)</f>
        <v>0</v>
      </c>
      <c r="D1843" s="24" t="str">
        <f t="shared" si="57"/>
        <v/>
      </c>
    </row>
    <row r="1844" spans="1:4" x14ac:dyDescent="0.25">
      <c r="A1844" s="27">
        <f>1 + LEN(Answers!B1843) - LEN(SUBSTITUTE(Answers!B1843,CHAR(10),""))</f>
        <v>1</v>
      </c>
      <c r="B1844" s="24" t="str">
        <f t="shared" si="56"/>
        <v/>
      </c>
      <c r="C1844" s="24">
        <f>LEN(Answers!B1843)</f>
        <v>0</v>
      </c>
      <c r="D1844" s="24" t="str">
        <f t="shared" si="57"/>
        <v/>
      </c>
    </row>
    <row r="1845" spans="1:4" x14ac:dyDescent="0.25">
      <c r="A1845" s="27">
        <f>1 + LEN(Answers!B1844) - LEN(SUBSTITUTE(Answers!B1844,CHAR(10),""))</f>
        <v>1</v>
      </c>
      <c r="B1845" s="24" t="str">
        <f t="shared" si="56"/>
        <v/>
      </c>
      <c r="C1845" s="24">
        <f>LEN(Answers!B1844)</f>
        <v>0</v>
      </c>
      <c r="D1845" s="24" t="str">
        <f t="shared" si="57"/>
        <v/>
      </c>
    </row>
    <row r="1846" spans="1:4" x14ac:dyDescent="0.25">
      <c r="A1846" s="27">
        <f>1 + LEN(Answers!B1845) - LEN(SUBSTITUTE(Answers!B1845,CHAR(10),""))</f>
        <v>1</v>
      </c>
      <c r="B1846" s="24" t="str">
        <f t="shared" si="56"/>
        <v/>
      </c>
      <c r="C1846" s="24">
        <f>LEN(Answers!B1845)</f>
        <v>0</v>
      </c>
      <c r="D1846" s="24" t="str">
        <f t="shared" si="57"/>
        <v/>
      </c>
    </row>
    <row r="1847" spans="1:4" x14ac:dyDescent="0.25">
      <c r="A1847" s="27">
        <f>1 + LEN(Answers!B1846) - LEN(SUBSTITUTE(Answers!B1846,CHAR(10),""))</f>
        <v>1</v>
      </c>
      <c r="B1847" s="24" t="str">
        <f t="shared" si="56"/>
        <v/>
      </c>
      <c r="C1847" s="24">
        <f>LEN(Answers!B1846)</f>
        <v>0</v>
      </c>
      <c r="D1847" s="24" t="str">
        <f t="shared" si="57"/>
        <v/>
      </c>
    </row>
    <row r="1848" spans="1:4" x14ac:dyDescent="0.25">
      <c r="A1848" s="27">
        <f>1 + LEN(Answers!B1847) - LEN(SUBSTITUTE(Answers!B1847,CHAR(10),""))</f>
        <v>1</v>
      </c>
      <c r="B1848" s="24" t="str">
        <f t="shared" si="56"/>
        <v/>
      </c>
      <c r="C1848" s="24">
        <f>LEN(Answers!B1847)</f>
        <v>0</v>
      </c>
      <c r="D1848" s="24" t="str">
        <f t="shared" si="57"/>
        <v/>
      </c>
    </row>
    <row r="1849" spans="1:4" x14ac:dyDescent="0.25">
      <c r="A1849" s="27">
        <f>1 + LEN(Answers!B1848) - LEN(SUBSTITUTE(Answers!B1848,CHAR(10),""))</f>
        <v>1</v>
      </c>
      <c r="B1849" s="24" t="str">
        <f t="shared" si="56"/>
        <v/>
      </c>
      <c r="C1849" s="24">
        <f>LEN(Answers!B1848)</f>
        <v>0</v>
      </c>
      <c r="D1849" s="24" t="str">
        <f t="shared" si="57"/>
        <v/>
      </c>
    </row>
    <row r="1850" spans="1:4" x14ac:dyDescent="0.25">
      <c r="A1850" s="27">
        <f>1 + LEN(Answers!B1849) - LEN(SUBSTITUTE(Answers!B1849,CHAR(10),""))</f>
        <v>1</v>
      </c>
      <c r="B1850" s="24" t="str">
        <f t="shared" si="56"/>
        <v/>
      </c>
      <c r="C1850" s="24">
        <f>LEN(Answers!B1849)</f>
        <v>0</v>
      </c>
      <c r="D1850" s="24" t="str">
        <f t="shared" si="57"/>
        <v/>
      </c>
    </row>
    <row r="1851" spans="1:4" x14ac:dyDescent="0.25">
      <c r="A1851" s="27">
        <f>1 + LEN(Answers!B1850) - LEN(SUBSTITUTE(Answers!B1850,CHAR(10),""))</f>
        <v>1</v>
      </c>
      <c r="B1851" s="24" t="str">
        <f t="shared" si="56"/>
        <v/>
      </c>
      <c r="C1851" s="24">
        <f>LEN(Answers!B1850)</f>
        <v>0</v>
      </c>
      <c r="D1851" s="24" t="str">
        <f t="shared" si="57"/>
        <v/>
      </c>
    </row>
    <row r="1852" spans="1:4" x14ac:dyDescent="0.25">
      <c r="A1852" s="27">
        <f>1 + LEN(Answers!B1851) - LEN(SUBSTITUTE(Answers!B1851,CHAR(10),""))</f>
        <v>1</v>
      </c>
      <c r="B1852" s="24" t="str">
        <f t="shared" si="56"/>
        <v/>
      </c>
      <c r="C1852" s="24">
        <f>LEN(Answers!B1851)</f>
        <v>0</v>
      </c>
      <c r="D1852" s="24" t="str">
        <f t="shared" si="57"/>
        <v/>
      </c>
    </row>
    <row r="1853" spans="1:4" x14ac:dyDescent="0.25">
      <c r="A1853" s="27">
        <f>1 + LEN(Answers!B1852) - LEN(SUBSTITUTE(Answers!B1852,CHAR(10),""))</f>
        <v>1</v>
      </c>
      <c r="B1853" s="24" t="str">
        <f t="shared" si="56"/>
        <v/>
      </c>
      <c r="C1853" s="24">
        <f>LEN(Answers!B1852)</f>
        <v>0</v>
      </c>
      <c r="D1853" s="24" t="str">
        <f t="shared" si="57"/>
        <v/>
      </c>
    </row>
    <row r="1854" spans="1:4" x14ac:dyDescent="0.25">
      <c r="A1854" s="27">
        <f>1 + LEN(Answers!B1853) - LEN(SUBSTITUTE(Answers!B1853,CHAR(10),""))</f>
        <v>1</v>
      </c>
      <c r="B1854" s="24" t="str">
        <f t="shared" si="56"/>
        <v/>
      </c>
      <c r="C1854" s="24">
        <f>LEN(Answers!B1853)</f>
        <v>0</v>
      </c>
      <c r="D1854" s="24" t="str">
        <f t="shared" si="57"/>
        <v/>
      </c>
    </row>
    <row r="1855" spans="1:4" x14ac:dyDescent="0.25">
      <c r="A1855" s="27">
        <f>1 + LEN(Answers!B1854) - LEN(SUBSTITUTE(Answers!B1854,CHAR(10),""))</f>
        <v>1</v>
      </c>
      <c r="B1855" s="24" t="str">
        <f t="shared" si="56"/>
        <v/>
      </c>
      <c r="C1855" s="24">
        <f>LEN(Answers!B1854)</f>
        <v>0</v>
      </c>
      <c r="D1855" s="24" t="str">
        <f t="shared" si="57"/>
        <v/>
      </c>
    </row>
    <row r="1856" spans="1:4" x14ac:dyDescent="0.25">
      <c r="A1856" s="27">
        <f>1 + LEN(Answers!B1855) - LEN(SUBSTITUTE(Answers!B1855,CHAR(10),""))</f>
        <v>1</v>
      </c>
      <c r="B1856" s="24" t="str">
        <f t="shared" si="56"/>
        <v/>
      </c>
      <c r="C1856" s="24">
        <f>LEN(Answers!B1855)</f>
        <v>0</v>
      </c>
      <c r="D1856" s="24" t="str">
        <f t="shared" si="57"/>
        <v/>
      </c>
    </row>
    <row r="1857" spans="1:4" x14ac:dyDescent="0.25">
      <c r="A1857" s="27">
        <f>1 + LEN(Answers!B1856) - LEN(SUBSTITUTE(Answers!B1856,CHAR(10),""))</f>
        <v>1</v>
      </c>
      <c r="B1857" s="24" t="str">
        <f t="shared" si="56"/>
        <v/>
      </c>
      <c r="C1857" s="24">
        <f>LEN(Answers!B1856)</f>
        <v>0</v>
      </c>
      <c r="D1857" s="24" t="str">
        <f t="shared" si="57"/>
        <v/>
      </c>
    </row>
    <row r="1858" spans="1:4" x14ac:dyDescent="0.25">
      <c r="A1858" s="27">
        <f>1 + LEN(Answers!B1857) - LEN(SUBSTITUTE(Answers!B1857,CHAR(10),""))</f>
        <v>1</v>
      </c>
      <c r="B1858" s="24" t="str">
        <f t="shared" si="56"/>
        <v/>
      </c>
      <c r="C1858" s="24">
        <f>LEN(Answers!B1857)</f>
        <v>0</v>
      </c>
      <c r="D1858" s="24" t="str">
        <f t="shared" si="57"/>
        <v/>
      </c>
    </row>
    <row r="1859" spans="1:4" x14ac:dyDescent="0.25">
      <c r="A1859" s="27">
        <f>1 + LEN(Answers!B1858) - LEN(SUBSTITUTE(Answers!B1858,CHAR(10),""))</f>
        <v>1</v>
      </c>
      <c r="B1859" s="24" t="str">
        <f t="shared" si="56"/>
        <v/>
      </c>
      <c r="C1859" s="24">
        <f>LEN(Answers!B1858)</f>
        <v>0</v>
      </c>
      <c r="D1859" s="24" t="str">
        <f t="shared" si="57"/>
        <v/>
      </c>
    </row>
    <row r="1860" spans="1:4" x14ac:dyDescent="0.25">
      <c r="A1860" s="27">
        <f>1 + LEN(Answers!B1859) - LEN(SUBSTITUTE(Answers!B1859,CHAR(10),""))</f>
        <v>1</v>
      </c>
      <c r="B1860" s="24" t="str">
        <f t="shared" ref="B1860:B1923" si="58">IF(A1860&gt;4,"alert","")</f>
        <v/>
      </c>
      <c r="C1860" s="24">
        <f>LEN(Answers!B1859)</f>
        <v>0</v>
      </c>
      <c r="D1860" s="24" t="str">
        <f t="shared" ref="D1860:D1923" si="59">IF(C1860&gt;120,"alert","")</f>
        <v/>
      </c>
    </row>
    <row r="1861" spans="1:4" x14ac:dyDescent="0.25">
      <c r="A1861" s="27">
        <f>1 + LEN(Answers!B1860) - LEN(SUBSTITUTE(Answers!B1860,CHAR(10),""))</f>
        <v>1</v>
      </c>
      <c r="B1861" s="24" t="str">
        <f t="shared" si="58"/>
        <v/>
      </c>
      <c r="C1861" s="24">
        <f>LEN(Answers!B1860)</f>
        <v>0</v>
      </c>
      <c r="D1861" s="24" t="str">
        <f t="shared" si="59"/>
        <v/>
      </c>
    </row>
    <row r="1862" spans="1:4" x14ac:dyDescent="0.25">
      <c r="A1862" s="27">
        <f>1 + LEN(Answers!B1861) - LEN(SUBSTITUTE(Answers!B1861,CHAR(10),""))</f>
        <v>1</v>
      </c>
      <c r="B1862" s="24" t="str">
        <f t="shared" si="58"/>
        <v/>
      </c>
      <c r="C1862" s="24">
        <f>LEN(Answers!B1861)</f>
        <v>0</v>
      </c>
      <c r="D1862" s="24" t="str">
        <f t="shared" si="59"/>
        <v/>
      </c>
    </row>
    <row r="1863" spans="1:4" x14ac:dyDescent="0.25">
      <c r="A1863" s="27">
        <f>1 + LEN(Answers!B1862) - LEN(SUBSTITUTE(Answers!B1862,CHAR(10),""))</f>
        <v>1</v>
      </c>
      <c r="B1863" s="24" t="str">
        <f t="shared" si="58"/>
        <v/>
      </c>
      <c r="C1863" s="24">
        <f>LEN(Answers!B1862)</f>
        <v>0</v>
      </c>
      <c r="D1863" s="24" t="str">
        <f t="shared" si="59"/>
        <v/>
      </c>
    </row>
    <row r="1864" spans="1:4" x14ac:dyDescent="0.25">
      <c r="A1864" s="27">
        <f>1 + LEN(Answers!B1863) - LEN(SUBSTITUTE(Answers!B1863,CHAR(10),""))</f>
        <v>1</v>
      </c>
      <c r="B1864" s="24" t="str">
        <f t="shared" si="58"/>
        <v/>
      </c>
      <c r="C1864" s="24">
        <f>LEN(Answers!B1863)</f>
        <v>0</v>
      </c>
      <c r="D1864" s="24" t="str">
        <f t="shared" si="59"/>
        <v/>
      </c>
    </row>
    <row r="1865" spans="1:4" x14ac:dyDescent="0.25">
      <c r="A1865" s="27">
        <f>1 + LEN(Answers!B1864) - LEN(SUBSTITUTE(Answers!B1864,CHAR(10),""))</f>
        <v>1</v>
      </c>
      <c r="B1865" s="24" t="str">
        <f t="shared" si="58"/>
        <v/>
      </c>
      <c r="C1865" s="24">
        <f>LEN(Answers!B1864)</f>
        <v>0</v>
      </c>
      <c r="D1865" s="24" t="str">
        <f t="shared" si="59"/>
        <v/>
      </c>
    </row>
    <row r="1866" spans="1:4" x14ac:dyDescent="0.25">
      <c r="A1866" s="27">
        <f>1 + LEN(Answers!B1865) - LEN(SUBSTITUTE(Answers!B1865,CHAR(10),""))</f>
        <v>1</v>
      </c>
      <c r="B1866" s="24" t="str">
        <f t="shared" si="58"/>
        <v/>
      </c>
      <c r="C1866" s="24">
        <f>LEN(Answers!B1865)</f>
        <v>0</v>
      </c>
      <c r="D1866" s="24" t="str">
        <f t="shared" si="59"/>
        <v/>
      </c>
    </row>
    <row r="1867" spans="1:4" x14ac:dyDescent="0.25">
      <c r="A1867" s="27">
        <f>1 + LEN(Answers!B1866) - LEN(SUBSTITUTE(Answers!B1866,CHAR(10),""))</f>
        <v>1</v>
      </c>
      <c r="B1867" s="24" t="str">
        <f t="shared" si="58"/>
        <v/>
      </c>
      <c r="C1867" s="24">
        <f>LEN(Answers!B1866)</f>
        <v>0</v>
      </c>
      <c r="D1867" s="24" t="str">
        <f t="shared" si="59"/>
        <v/>
      </c>
    </row>
    <row r="1868" spans="1:4" x14ac:dyDescent="0.25">
      <c r="A1868" s="27">
        <f>1 + LEN(Answers!B1867) - LEN(SUBSTITUTE(Answers!B1867,CHAR(10),""))</f>
        <v>1</v>
      </c>
      <c r="B1868" s="24" t="str">
        <f t="shared" si="58"/>
        <v/>
      </c>
      <c r="C1868" s="24">
        <f>LEN(Answers!B1867)</f>
        <v>0</v>
      </c>
      <c r="D1868" s="24" t="str">
        <f t="shared" si="59"/>
        <v/>
      </c>
    </row>
    <row r="1869" spans="1:4" x14ac:dyDescent="0.25">
      <c r="A1869" s="27">
        <f>1 + LEN(Answers!B1868) - LEN(SUBSTITUTE(Answers!B1868,CHAR(10),""))</f>
        <v>1</v>
      </c>
      <c r="B1869" s="24" t="str">
        <f t="shared" si="58"/>
        <v/>
      </c>
      <c r="C1869" s="24">
        <f>LEN(Answers!B1868)</f>
        <v>0</v>
      </c>
      <c r="D1869" s="24" t="str">
        <f t="shared" si="59"/>
        <v/>
      </c>
    </row>
    <row r="1870" spans="1:4" x14ac:dyDescent="0.25">
      <c r="A1870" s="27">
        <f>1 + LEN(Answers!B1869) - LEN(SUBSTITUTE(Answers!B1869,CHAR(10),""))</f>
        <v>1</v>
      </c>
      <c r="B1870" s="24" t="str">
        <f t="shared" si="58"/>
        <v/>
      </c>
      <c r="C1870" s="24">
        <f>LEN(Answers!B1869)</f>
        <v>0</v>
      </c>
      <c r="D1870" s="24" t="str">
        <f t="shared" si="59"/>
        <v/>
      </c>
    </row>
    <row r="1871" spans="1:4" x14ac:dyDescent="0.25">
      <c r="A1871" s="27">
        <f>1 + LEN(Answers!B1870) - LEN(SUBSTITUTE(Answers!B1870,CHAR(10),""))</f>
        <v>1</v>
      </c>
      <c r="B1871" s="24" t="str">
        <f t="shared" si="58"/>
        <v/>
      </c>
      <c r="C1871" s="24">
        <f>LEN(Answers!B1870)</f>
        <v>0</v>
      </c>
      <c r="D1871" s="24" t="str">
        <f t="shared" si="59"/>
        <v/>
      </c>
    </row>
    <row r="1872" spans="1:4" x14ac:dyDescent="0.25">
      <c r="A1872" s="27">
        <f>1 + LEN(Answers!B1871) - LEN(SUBSTITUTE(Answers!B1871,CHAR(10),""))</f>
        <v>1</v>
      </c>
      <c r="B1872" s="24" t="str">
        <f t="shared" si="58"/>
        <v/>
      </c>
      <c r="C1872" s="24">
        <f>LEN(Answers!B1871)</f>
        <v>0</v>
      </c>
      <c r="D1872" s="24" t="str">
        <f t="shared" si="59"/>
        <v/>
      </c>
    </row>
    <row r="1873" spans="1:4" x14ac:dyDescent="0.25">
      <c r="A1873" s="27">
        <f>1 + LEN(Answers!B1872) - LEN(SUBSTITUTE(Answers!B1872,CHAR(10),""))</f>
        <v>1</v>
      </c>
      <c r="B1873" s="24" t="str">
        <f t="shared" si="58"/>
        <v/>
      </c>
      <c r="C1873" s="24">
        <f>LEN(Answers!B1872)</f>
        <v>0</v>
      </c>
      <c r="D1873" s="24" t="str">
        <f t="shared" si="59"/>
        <v/>
      </c>
    </row>
    <row r="1874" spans="1:4" x14ac:dyDescent="0.25">
      <c r="A1874" s="27">
        <f>1 + LEN(Answers!B1873) - LEN(SUBSTITUTE(Answers!B1873,CHAR(10),""))</f>
        <v>1</v>
      </c>
      <c r="B1874" s="24" t="str">
        <f t="shared" si="58"/>
        <v/>
      </c>
      <c r="C1874" s="24">
        <f>LEN(Answers!B1873)</f>
        <v>0</v>
      </c>
      <c r="D1874" s="24" t="str">
        <f t="shared" si="59"/>
        <v/>
      </c>
    </row>
    <row r="1875" spans="1:4" x14ac:dyDescent="0.25">
      <c r="A1875" s="27">
        <f>1 + LEN(Answers!B1874) - LEN(SUBSTITUTE(Answers!B1874,CHAR(10),""))</f>
        <v>1</v>
      </c>
      <c r="B1875" s="24" t="str">
        <f t="shared" si="58"/>
        <v/>
      </c>
      <c r="C1875" s="24">
        <f>LEN(Answers!B1874)</f>
        <v>0</v>
      </c>
      <c r="D1875" s="24" t="str">
        <f t="shared" si="59"/>
        <v/>
      </c>
    </row>
    <row r="1876" spans="1:4" x14ac:dyDescent="0.25">
      <c r="A1876" s="27">
        <f>1 + LEN(Answers!B1875) - LEN(SUBSTITUTE(Answers!B1875,CHAR(10),""))</f>
        <v>1</v>
      </c>
      <c r="B1876" s="24" t="str">
        <f t="shared" si="58"/>
        <v/>
      </c>
      <c r="C1876" s="24">
        <f>LEN(Answers!B1875)</f>
        <v>0</v>
      </c>
      <c r="D1876" s="24" t="str">
        <f t="shared" si="59"/>
        <v/>
      </c>
    </row>
    <row r="1877" spans="1:4" x14ac:dyDescent="0.25">
      <c r="A1877" s="27">
        <f>1 + LEN(Answers!B1876) - LEN(SUBSTITUTE(Answers!B1876,CHAR(10),""))</f>
        <v>1</v>
      </c>
      <c r="B1877" s="24" t="str">
        <f t="shared" si="58"/>
        <v/>
      </c>
      <c r="C1877" s="24">
        <f>LEN(Answers!B1876)</f>
        <v>0</v>
      </c>
      <c r="D1877" s="24" t="str">
        <f t="shared" si="59"/>
        <v/>
      </c>
    </row>
    <row r="1878" spans="1:4" x14ac:dyDescent="0.25">
      <c r="A1878" s="27">
        <f>1 + LEN(Answers!B1877) - LEN(SUBSTITUTE(Answers!B1877,CHAR(10),""))</f>
        <v>1</v>
      </c>
      <c r="B1878" s="24" t="str">
        <f t="shared" si="58"/>
        <v/>
      </c>
      <c r="C1878" s="24">
        <f>LEN(Answers!B1877)</f>
        <v>0</v>
      </c>
      <c r="D1878" s="24" t="str">
        <f t="shared" si="59"/>
        <v/>
      </c>
    </row>
    <row r="1879" spans="1:4" x14ac:dyDescent="0.25">
      <c r="A1879" s="27">
        <f>1 + LEN(Answers!B1878) - LEN(SUBSTITUTE(Answers!B1878,CHAR(10),""))</f>
        <v>1</v>
      </c>
      <c r="B1879" s="24" t="str">
        <f t="shared" si="58"/>
        <v/>
      </c>
      <c r="C1879" s="24">
        <f>LEN(Answers!B1878)</f>
        <v>0</v>
      </c>
      <c r="D1879" s="24" t="str">
        <f t="shared" si="59"/>
        <v/>
      </c>
    </row>
    <row r="1880" spans="1:4" x14ac:dyDescent="0.25">
      <c r="A1880" s="27">
        <f>1 + LEN(Answers!B1879) - LEN(SUBSTITUTE(Answers!B1879,CHAR(10),""))</f>
        <v>1</v>
      </c>
      <c r="B1880" s="24" t="str">
        <f t="shared" si="58"/>
        <v/>
      </c>
      <c r="C1880" s="24">
        <f>LEN(Answers!B1879)</f>
        <v>0</v>
      </c>
      <c r="D1880" s="24" t="str">
        <f t="shared" si="59"/>
        <v/>
      </c>
    </row>
    <row r="1881" spans="1:4" x14ac:dyDescent="0.25">
      <c r="A1881" s="27">
        <f>1 + LEN(Answers!B1880) - LEN(SUBSTITUTE(Answers!B1880,CHAR(10),""))</f>
        <v>1</v>
      </c>
      <c r="B1881" s="24" t="str">
        <f t="shared" si="58"/>
        <v/>
      </c>
      <c r="C1881" s="24">
        <f>LEN(Answers!B1880)</f>
        <v>0</v>
      </c>
      <c r="D1881" s="24" t="str">
        <f t="shared" si="59"/>
        <v/>
      </c>
    </row>
    <row r="1882" spans="1:4" x14ac:dyDescent="0.25">
      <c r="A1882" s="27">
        <f>1 + LEN(Answers!B1881) - LEN(SUBSTITUTE(Answers!B1881,CHAR(10),""))</f>
        <v>1</v>
      </c>
      <c r="B1882" s="24" t="str">
        <f t="shared" si="58"/>
        <v/>
      </c>
      <c r="C1882" s="24">
        <f>LEN(Answers!B1881)</f>
        <v>0</v>
      </c>
      <c r="D1882" s="24" t="str">
        <f t="shared" si="59"/>
        <v/>
      </c>
    </row>
    <row r="1883" spans="1:4" x14ac:dyDescent="0.25">
      <c r="A1883" s="27">
        <f>1 + LEN(Answers!B1882) - LEN(SUBSTITUTE(Answers!B1882,CHAR(10),""))</f>
        <v>1</v>
      </c>
      <c r="B1883" s="24" t="str">
        <f t="shared" si="58"/>
        <v/>
      </c>
      <c r="C1883" s="24">
        <f>LEN(Answers!B1882)</f>
        <v>0</v>
      </c>
      <c r="D1883" s="24" t="str">
        <f t="shared" si="59"/>
        <v/>
      </c>
    </row>
    <row r="1884" spans="1:4" x14ac:dyDescent="0.25">
      <c r="A1884" s="27">
        <f>1 + LEN(Answers!B1883) - LEN(SUBSTITUTE(Answers!B1883,CHAR(10),""))</f>
        <v>1</v>
      </c>
      <c r="B1884" s="24" t="str">
        <f t="shared" si="58"/>
        <v/>
      </c>
      <c r="C1884" s="24">
        <f>LEN(Answers!B1883)</f>
        <v>0</v>
      </c>
      <c r="D1884" s="24" t="str">
        <f t="shared" si="59"/>
        <v/>
      </c>
    </row>
    <row r="1885" spans="1:4" x14ac:dyDescent="0.25">
      <c r="A1885" s="27">
        <f>1 + LEN(Answers!B1884) - LEN(SUBSTITUTE(Answers!B1884,CHAR(10),""))</f>
        <v>1</v>
      </c>
      <c r="B1885" s="24" t="str">
        <f t="shared" si="58"/>
        <v/>
      </c>
      <c r="C1885" s="24">
        <f>LEN(Answers!B1884)</f>
        <v>0</v>
      </c>
      <c r="D1885" s="24" t="str">
        <f t="shared" si="59"/>
        <v/>
      </c>
    </row>
    <row r="1886" spans="1:4" x14ac:dyDescent="0.25">
      <c r="A1886" s="27">
        <f>1 + LEN(Answers!B1885) - LEN(SUBSTITUTE(Answers!B1885,CHAR(10),""))</f>
        <v>1</v>
      </c>
      <c r="B1886" s="24" t="str">
        <f t="shared" si="58"/>
        <v/>
      </c>
      <c r="C1886" s="24">
        <f>LEN(Answers!B1885)</f>
        <v>0</v>
      </c>
      <c r="D1886" s="24" t="str">
        <f t="shared" si="59"/>
        <v/>
      </c>
    </row>
    <row r="1887" spans="1:4" x14ac:dyDescent="0.25">
      <c r="A1887" s="27">
        <f>1 + LEN(Answers!B1886) - LEN(SUBSTITUTE(Answers!B1886,CHAR(10),""))</f>
        <v>1</v>
      </c>
      <c r="B1887" s="24" t="str">
        <f t="shared" si="58"/>
        <v/>
      </c>
      <c r="C1887" s="24">
        <f>LEN(Answers!B1886)</f>
        <v>0</v>
      </c>
      <c r="D1887" s="24" t="str">
        <f t="shared" si="59"/>
        <v/>
      </c>
    </row>
    <row r="1888" spans="1:4" x14ac:dyDescent="0.25">
      <c r="A1888" s="27">
        <f>1 + LEN(Answers!B1887) - LEN(SUBSTITUTE(Answers!B1887,CHAR(10),""))</f>
        <v>1</v>
      </c>
      <c r="B1888" s="24" t="str">
        <f t="shared" si="58"/>
        <v/>
      </c>
      <c r="C1888" s="24">
        <f>LEN(Answers!B1887)</f>
        <v>0</v>
      </c>
      <c r="D1888" s="24" t="str">
        <f t="shared" si="59"/>
        <v/>
      </c>
    </row>
    <row r="1889" spans="1:4" x14ac:dyDescent="0.25">
      <c r="A1889" s="27">
        <f>1 + LEN(Answers!B1888) - LEN(SUBSTITUTE(Answers!B1888,CHAR(10),""))</f>
        <v>1</v>
      </c>
      <c r="B1889" s="24" t="str">
        <f t="shared" si="58"/>
        <v/>
      </c>
      <c r="C1889" s="24">
        <f>LEN(Answers!B1888)</f>
        <v>0</v>
      </c>
      <c r="D1889" s="24" t="str">
        <f t="shared" si="59"/>
        <v/>
      </c>
    </row>
    <row r="1890" spans="1:4" x14ac:dyDescent="0.25">
      <c r="A1890" s="27">
        <f>1 + LEN(Answers!B1889) - LEN(SUBSTITUTE(Answers!B1889,CHAR(10),""))</f>
        <v>1</v>
      </c>
      <c r="B1890" s="24" t="str">
        <f t="shared" si="58"/>
        <v/>
      </c>
      <c r="C1890" s="24">
        <f>LEN(Answers!B1889)</f>
        <v>0</v>
      </c>
      <c r="D1890" s="24" t="str">
        <f t="shared" si="59"/>
        <v/>
      </c>
    </row>
    <row r="1891" spans="1:4" x14ac:dyDescent="0.25">
      <c r="A1891" s="27">
        <f>1 + LEN(Answers!B1890) - LEN(SUBSTITUTE(Answers!B1890,CHAR(10),""))</f>
        <v>1</v>
      </c>
      <c r="B1891" s="24" t="str">
        <f t="shared" si="58"/>
        <v/>
      </c>
      <c r="C1891" s="24">
        <f>LEN(Answers!B1890)</f>
        <v>0</v>
      </c>
      <c r="D1891" s="24" t="str">
        <f t="shared" si="59"/>
        <v/>
      </c>
    </row>
    <row r="1892" spans="1:4" x14ac:dyDescent="0.25">
      <c r="A1892" s="27">
        <f>1 + LEN(Answers!B1891) - LEN(SUBSTITUTE(Answers!B1891,CHAR(10),""))</f>
        <v>1</v>
      </c>
      <c r="B1892" s="24" t="str">
        <f t="shared" si="58"/>
        <v/>
      </c>
      <c r="C1892" s="24">
        <f>LEN(Answers!B1891)</f>
        <v>0</v>
      </c>
      <c r="D1892" s="24" t="str">
        <f t="shared" si="59"/>
        <v/>
      </c>
    </row>
    <row r="1893" spans="1:4" x14ac:dyDescent="0.25">
      <c r="A1893" s="27">
        <f>1 + LEN(Answers!B1892) - LEN(SUBSTITUTE(Answers!B1892,CHAR(10),""))</f>
        <v>1</v>
      </c>
      <c r="B1893" s="24" t="str">
        <f t="shared" si="58"/>
        <v/>
      </c>
      <c r="C1893" s="24">
        <f>LEN(Answers!B1892)</f>
        <v>0</v>
      </c>
      <c r="D1893" s="24" t="str">
        <f t="shared" si="59"/>
        <v/>
      </c>
    </row>
    <row r="1894" spans="1:4" x14ac:dyDescent="0.25">
      <c r="A1894" s="27">
        <f>1 + LEN(Answers!B1893) - LEN(SUBSTITUTE(Answers!B1893,CHAR(10),""))</f>
        <v>1</v>
      </c>
      <c r="B1894" s="24" t="str">
        <f t="shared" si="58"/>
        <v/>
      </c>
      <c r="C1894" s="24">
        <f>LEN(Answers!B1893)</f>
        <v>0</v>
      </c>
      <c r="D1894" s="24" t="str">
        <f t="shared" si="59"/>
        <v/>
      </c>
    </row>
    <row r="1895" spans="1:4" x14ac:dyDescent="0.25">
      <c r="A1895" s="27">
        <f>1 + LEN(Answers!B1894) - LEN(SUBSTITUTE(Answers!B1894,CHAR(10),""))</f>
        <v>1</v>
      </c>
      <c r="B1895" s="24" t="str">
        <f t="shared" si="58"/>
        <v/>
      </c>
      <c r="C1895" s="24">
        <f>LEN(Answers!B1894)</f>
        <v>0</v>
      </c>
      <c r="D1895" s="24" t="str">
        <f t="shared" si="59"/>
        <v/>
      </c>
    </row>
    <row r="1896" spans="1:4" x14ac:dyDescent="0.25">
      <c r="A1896" s="27">
        <f>1 + LEN(Answers!B1895) - LEN(SUBSTITUTE(Answers!B1895,CHAR(10),""))</f>
        <v>1</v>
      </c>
      <c r="B1896" s="24" t="str">
        <f t="shared" si="58"/>
        <v/>
      </c>
      <c r="C1896" s="24">
        <f>LEN(Answers!B1895)</f>
        <v>0</v>
      </c>
      <c r="D1896" s="24" t="str">
        <f t="shared" si="59"/>
        <v/>
      </c>
    </row>
    <row r="1897" spans="1:4" x14ac:dyDescent="0.25">
      <c r="A1897" s="27">
        <f>1 + LEN(Answers!B1896) - LEN(SUBSTITUTE(Answers!B1896,CHAR(10),""))</f>
        <v>1</v>
      </c>
      <c r="B1897" s="24" t="str">
        <f t="shared" si="58"/>
        <v/>
      </c>
      <c r="C1897" s="24">
        <f>LEN(Answers!B1896)</f>
        <v>0</v>
      </c>
      <c r="D1897" s="24" t="str">
        <f t="shared" si="59"/>
        <v/>
      </c>
    </row>
    <row r="1898" spans="1:4" x14ac:dyDescent="0.25">
      <c r="A1898" s="27">
        <f>1 + LEN(Answers!B1897) - LEN(SUBSTITUTE(Answers!B1897,CHAR(10),""))</f>
        <v>1</v>
      </c>
      <c r="B1898" s="24" t="str">
        <f t="shared" si="58"/>
        <v/>
      </c>
      <c r="C1898" s="24">
        <f>LEN(Answers!B1897)</f>
        <v>0</v>
      </c>
      <c r="D1898" s="24" t="str">
        <f t="shared" si="59"/>
        <v/>
      </c>
    </row>
    <row r="1899" spans="1:4" x14ac:dyDescent="0.25">
      <c r="A1899" s="27">
        <f>1 + LEN(Answers!B1898) - LEN(SUBSTITUTE(Answers!B1898,CHAR(10),""))</f>
        <v>1</v>
      </c>
      <c r="B1899" s="24" t="str">
        <f t="shared" si="58"/>
        <v/>
      </c>
      <c r="C1899" s="24">
        <f>LEN(Answers!B1898)</f>
        <v>0</v>
      </c>
      <c r="D1899" s="24" t="str">
        <f t="shared" si="59"/>
        <v/>
      </c>
    </row>
    <row r="1900" spans="1:4" x14ac:dyDescent="0.25">
      <c r="A1900" s="27">
        <f>1 + LEN(Answers!B1899) - LEN(SUBSTITUTE(Answers!B1899,CHAR(10),""))</f>
        <v>1</v>
      </c>
      <c r="B1900" s="24" t="str">
        <f t="shared" si="58"/>
        <v/>
      </c>
      <c r="C1900" s="24">
        <f>LEN(Answers!B1899)</f>
        <v>0</v>
      </c>
      <c r="D1900" s="24" t="str">
        <f t="shared" si="59"/>
        <v/>
      </c>
    </row>
    <row r="1901" spans="1:4" x14ac:dyDescent="0.25">
      <c r="A1901" s="27">
        <f>1 + LEN(Answers!B1900) - LEN(SUBSTITUTE(Answers!B1900,CHAR(10),""))</f>
        <v>1</v>
      </c>
      <c r="B1901" s="24" t="str">
        <f t="shared" si="58"/>
        <v/>
      </c>
      <c r="C1901" s="24">
        <f>LEN(Answers!B1900)</f>
        <v>0</v>
      </c>
      <c r="D1901" s="24" t="str">
        <f t="shared" si="59"/>
        <v/>
      </c>
    </row>
    <row r="1902" spans="1:4" x14ac:dyDescent="0.25">
      <c r="A1902" s="27">
        <f>1 + LEN(Answers!B1901) - LEN(SUBSTITUTE(Answers!B1901,CHAR(10),""))</f>
        <v>1</v>
      </c>
      <c r="B1902" s="24" t="str">
        <f t="shared" si="58"/>
        <v/>
      </c>
      <c r="C1902" s="24">
        <f>LEN(Answers!B1901)</f>
        <v>0</v>
      </c>
      <c r="D1902" s="24" t="str">
        <f t="shared" si="59"/>
        <v/>
      </c>
    </row>
    <row r="1903" spans="1:4" x14ac:dyDescent="0.25">
      <c r="A1903" s="27">
        <f>1 + LEN(Answers!B1902) - LEN(SUBSTITUTE(Answers!B1902,CHAR(10),""))</f>
        <v>1</v>
      </c>
      <c r="B1903" s="24" t="str">
        <f t="shared" si="58"/>
        <v/>
      </c>
      <c r="C1903" s="24">
        <f>LEN(Answers!B1902)</f>
        <v>0</v>
      </c>
      <c r="D1903" s="24" t="str">
        <f t="shared" si="59"/>
        <v/>
      </c>
    </row>
    <row r="1904" spans="1:4" x14ac:dyDescent="0.25">
      <c r="A1904" s="27">
        <f>1 + LEN(Answers!B1903) - LEN(SUBSTITUTE(Answers!B1903,CHAR(10),""))</f>
        <v>1</v>
      </c>
      <c r="B1904" s="24" t="str">
        <f t="shared" si="58"/>
        <v/>
      </c>
      <c r="C1904" s="24">
        <f>LEN(Answers!B1903)</f>
        <v>0</v>
      </c>
      <c r="D1904" s="24" t="str">
        <f t="shared" si="59"/>
        <v/>
      </c>
    </row>
    <row r="1905" spans="1:4" x14ac:dyDescent="0.25">
      <c r="A1905" s="27">
        <f>1 + LEN(Answers!B1904) - LEN(SUBSTITUTE(Answers!B1904,CHAR(10),""))</f>
        <v>1</v>
      </c>
      <c r="B1905" s="24" t="str">
        <f t="shared" si="58"/>
        <v/>
      </c>
      <c r="C1905" s="24">
        <f>LEN(Answers!B1904)</f>
        <v>0</v>
      </c>
      <c r="D1905" s="24" t="str">
        <f t="shared" si="59"/>
        <v/>
      </c>
    </row>
    <row r="1906" spans="1:4" x14ac:dyDescent="0.25">
      <c r="A1906" s="27">
        <f>1 + LEN(Answers!B1905) - LEN(SUBSTITUTE(Answers!B1905,CHAR(10),""))</f>
        <v>1</v>
      </c>
      <c r="B1906" s="24" t="str">
        <f t="shared" si="58"/>
        <v/>
      </c>
      <c r="C1906" s="24">
        <f>LEN(Answers!B1905)</f>
        <v>0</v>
      </c>
      <c r="D1906" s="24" t="str">
        <f t="shared" si="59"/>
        <v/>
      </c>
    </row>
    <row r="1907" spans="1:4" x14ac:dyDescent="0.25">
      <c r="A1907" s="27">
        <f>1 + LEN(Answers!B1906) - LEN(SUBSTITUTE(Answers!B1906,CHAR(10),""))</f>
        <v>1</v>
      </c>
      <c r="B1907" s="24" t="str">
        <f t="shared" si="58"/>
        <v/>
      </c>
      <c r="C1907" s="24">
        <f>LEN(Answers!B1906)</f>
        <v>0</v>
      </c>
      <c r="D1907" s="24" t="str">
        <f t="shared" si="59"/>
        <v/>
      </c>
    </row>
    <row r="1908" spans="1:4" x14ac:dyDescent="0.25">
      <c r="A1908" s="27">
        <f>1 + LEN(Answers!B1907) - LEN(SUBSTITUTE(Answers!B1907,CHAR(10),""))</f>
        <v>1</v>
      </c>
      <c r="B1908" s="24" t="str">
        <f t="shared" si="58"/>
        <v/>
      </c>
      <c r="C1908" s="24">
        <f>LEN(Answers!B1907)</f>
        <v>0</v>
      </c>
      <c r="D1908" s="24" t="str">
        <f t="shared" si="59"/>
        <v/>
      </c>
    </row>
    <row r="1909" spans="1:4" x14ac:dyDescent="0.25">
      <c r="A1909" s="27">
        <f>1 + LEN(Answers!B1908) - LEN(SUBSTITUTE(Answers!B1908,CHAR(10),""))</f>
        <v>1</v>
      </c>
      <c r="B1909" s="24" t="str">
        <f t="shared" si="58"/>
        <v/>
      </c>
      <c r="C1909" s="24">
        <f>LEN(Answers!B1908)</f>
        <v>0</v>
      </c>
      <c r="D1909" s="24" t="str">
        <f t="shared" si="59"/>
        <v/>
      </c>
    </row>
    <row r="1910" spans="1:4" x14ac:dyDescent="0.25">
      <c r="A1910" s="27">
        <f>1 + LEN(Answers!B1909) - LEN(SUBSTITUTE(Answers!B1909,CHAR(10),""))</f>
        <v>1</v>
      </c>
      <c r="B1910" s="24" t="str">
        <f t="shared" si="58"/>
        <v/>
      </c>
      <c r="C1910" s="24">
        <f>LEN(Answers!B1909)</f>
        <v>0</v>
      </c>
      <c r="D1910" s="24" t="str">
        <f t="shared" si="59"/>
        <v/>
      </c>
    </row>
    <row r="1911" spans="1:4" x14ac:dyDescent="0.25">
      <c r="A1911" s="27">
        <f>1 + LEN(Answers!B1910) - LEN(SUBSTITUTE(Answers!B1910,CHAR(10),""))</f>
        <v>1</v>
      </c>
      <c r="B1911" s="24" t="str">
        <f t="shared" si="58"/>
        <v/>
      </c>
      <c r="C1911" s="24">
        <f>LEN(Answers!B1910)</f>
        <v>0</v>
      </c>
      <c r="D1911" s="24" t="str">
        <f t="shared" si="59"/>
        <v/>
      </c>
    </row>
    <row r="1912" spans="1:4" x14ac:dyDescent="0.25">
      <c r="A1912" s="27">
        <f>1 + LEN(Answers!B1911) - LEN(SUBSTITUTE(Answers!B1911,CHAR(10),""))</f>
        <v>1</v>
      </c>
      <c r="B1912" s="24" t="str">
        <f t="shared" si="58"/>
        <v/>
      </c>
      <c r="C1912" s="24">
        <f>LEN(Answers!B1911)</f>
        <v>0</v>
      </c>
      <c r="D1912" s="24" t="str">
        <f t="shared" si="59"/>
        <v/>
      </c>
    </row>
    <row r="1913" spans="1:4" x14ac:dyDescent="0.25">
      <c r="A1913" s="27">
        <f>1 + LEN(Answers!B1912) - LEN(SUBSTITUTE(Answers!B1912,CHAR(10),""))</f>
        <v>1</v>
      </c>
      <c r="B1913" s="24" t="str">
        <f t="shared" si="58"/>
        <v/>
      </c>
      <c r="C1913" s="24">
        <f>LEN(Answers!B1912)</f>
        <v>0</v>
      </c>
      <c r="D1913" s="24" t="str">
        <f t="shared" si="59"/>
        <v/>
      </c>
    </row>
    <row r="1914" spans="1:4" x14ac:dyDescent="0.25">
      <c r="A1914" s="27">
        <f>1 + LEN(Answers!B1913) - LEN(SUBSTITUTE(Answers!B1913,CHAR(10),""))</f>
        <v>1</v>
      </c>
      <c r="B1914" s="24" t="str">
        <f t="shared" si="58"/>
        <v/>
      </c>
      <c r="C1914" s="24">
        <f>LEN(Answers!B1913)</f>
        <v>0</v>
      </c>
      <c r="D1914" s="24" t="str">
        <f t="shared" si="59"/>
        <v/>
      </c>
    </row>
    <row r="1915" spans="1:4" x14ac:dyDescent="0.25">
      <c r="A1915" s="27">
        <f>1 + LEN(Answers!B1914) - LEN(SUBSTITUTE(Answers!B1914,CHAR(10),""))</f>
        <v>1</v>
      </c>
      <c r="B1915" s="24" t="str">
        <f t="shared" si="58"/>
        <v/>
      </c>
      <c r="C1915" s="24">
        <f>LEN(Answers!B1914)</f>
        <v>0</v>
      </c>
      <c r="D1915" s="24" t="str">
        <f t="shared" si="59"/>
        <v/>
      </c>
    </row>
    <row r="1916" spans="1:4" x14ac:dyDescent="0.25">
      <c r="A1916" s="27">
        <f>1 + LEN(Answers!B1915) - LEN(SUBSTITUTE(Answers!B1915,CHAR(10),""))</f>
        <v>1</v>
      </c>
      <c r="B1916" s="24" t="str">
        <f t="shared" si="58"/>
        <v/>
      </c>
      <c r="C1916" s="24">
        <f>LEN(Answers!B1915)</f>
        <v>0</v>
      </c>
      <c r="D1916" s="24" t="str">
        <f t="shared" si="59"/>
        <v/>
      </c>
    </row>
    <row r="1917" spans="1:4" x14ac:dyDescent="0.25">
      <c r="A1917" s="27">
        <f>1 + LEN(Answers!B1916) - LEN(SUBSTITUTE(Answers!B1916,CHAR(10),""))</f>
        <v>1</v>
      </c>
      <c r="B1917" s="24" t="str">
        <f t="shared" si="58"/>
        <v/>
      </c>
      <c r="C1917" s="24">
        <f>LEN(Answers!B1916)</f>
        <v>0</v>
      </c>
      <c r="D1917" s="24" t="str">
        <f t="shared" si="59"/>
        <v/>
      </c>
    </row>
    <row r="1918" spans="1:4" x14ac:dyDescent="0.25">
      <c r="A1918" s="27">
        <f>1 + LEN(Answers!B1917) - LEN(SUBSTITUTE(Answers!B1917,CHAR(10),""))</f>
        <v>1</v>
      </c>
      <c r="B1918" s="24" t="str">
        <f t="shared" si="58"/>
        <v/>
      </c>
      <c r="C1918" s="24">
        <f>LEN(Answers!B1917)</f>
        <v>0</v>
      </c>
      <c r="D1918" s="24" t="str">
        <f t="shared" si="59"/>
        <v/>
      </c>
    </row>
    <row r="1919" spans="1:4" x14ac:dyDescent="0.25">
      <c r="A1919" s="27">
        <f>1 + LEN(Answers!B1918) - LEN(SUBSTITUTE(Answers!B1918,CHAR(10),""))</f>
        <v>1</v>
      </c>
      <c r="B1919" s="24" t="str">
        <f t="shared" si="58"/>
        <v/>
      </c>
      <c r="C1919" s="24">
        <f>LEN(Answers!B1918)</f>
        <v>0</v>
      </c>
      <c r="D1919" s="24" t="str">
        <f t="shared" si="59"/>
        <v/>
      </c>
    </row>
    <row r="1920" spans="1:4" x14ac:dyDescent="0.25">
      <c r="A1920" s="27">
        <f>1 + LEN(Answers!B1919) - LEN(SUBSTITUTE(Answers!B1919,CHAR(10),""))</f>
        <v>1</v>
      </c>
      <c r="B1920" s="24" t="str">
        <f t="shared" si="58"/>
        <v/>
      </c>
      <c r="C1920" s="24">
        <f>LEN(Answers!B1919)</f>
        <v>0</v>
      </c>
      <c r="D1920" s="24" t="str">
        <f t="shared" si="59"/>
        <v/>
      </c>
    </row>
    <row r="1921" spans="1:4" x14ac:dyDescent="0.25">
      <c r="A1921" s="27">
        <f>1 + LEN(Answers!B1920) - LEN(SUBSTITUTE(Answers!B1920,CHAR(10),""))</f>
        <v>1</v>
      </c>
      <c r="B1921" s="24" t="str">
        <f t="shared" si="58"/>
        <v/>
      </c>
      <c r="C1921" s="24">
        <f>LEN(Answers!B1920)</f>
        <v>0</v>
      </c>
      <c r="D1921" s="24" t="str">
        <f t="shared" si="59"/>
        <v/>
      </c>
    </row>
    <row r="1922" spans="1:4" x14ac:dyDescent="0.25">
      <c r="A1922" s="27">
        <f>1 + LEN(Answers!B1921) - LEN(SUBSTITUTE(Answers!B1921,CHAR(10),""))</f>
        <v>1</v>
      </c>
      <c r="B1922" s="24" t="str">
        <f t="shared" si="58"/>
        <v/>
      </c>
      <c r="C1922" s="24">
        <f>LEN(Answers!B1921)</f>
        <v>0</v>
      </c>
      <c r="D1922" s="24" t="str">
        <f t="shared" si="59"/>
        <v/>
      </c>
    </row>
    <row r="1923" spans="1:4" x14ac:dyDescent="0.25">
      <c r="A1923" s="27">
        <f>1 + LEN(Answers!B1922) - LEN(SUBSTITUTE(Answers!B1922,CHAR(10),""))</f>
        <v>1</v>
      </c>
      <c r="B1923" s="24" t="str">
        <f t="shared" si="58"/>
        <v/>
      </c>
      <c r="C1923" s="24">
        <f>LEN(Answers!B1922)</f>
        <v>0</v>
      </c>
      <c r="D1923" s="24" t="str">
        <f t="shared" si="59"/>
        <v/>
      </c>
    </row>
    <row r="1924" spans="1:4" x14ac:dyDescent="0.25">
      <c r="A1924" s="27">
        <f>1 + LEN(Answers!B1923) - LEN(SUBSTITUTE(Answers!B1923,CHAR(10),""))</f>
        <v>1</v>
      </c>
      <c r="B1924" s="24" t="str">
        <f t="shared" ref="B1924:B1987" si="60">IF(A1924&gt;4,"alert","")</f>
        <v/>
      </c>
      <c r="C1924" s="24">
        <f>LEN(Answers!B1923)</f>
        <v>0</v>
      </c>
      <c r="D1924" s="24" t="str">
        <f t="shared" ref="D1924:D1987" si="61">IF(C1924&gt;120,"alert","")</f>
        <v/>
      </c>
    </row>
    <row r="1925" spans="1:4" x14ac:dyDescent="0.25">
      <c r="A1925" s="27">
        <f>1 + LEN(Answers!B1924) - LEN(SUBSTITUTE(Answers!B1924,CHAR(10),""))</f>
        <v>1</v>
      </c>
      <c r="B1925" s="24" t="str">
        <f t="shared" si="60"/>
        <v/>
      </c>
      <c r="C1925" s="24">
        <f>LEN(Answers!B1924)</f>
        <v>0</v>
      </c>
      <c r="D1925" s="24" t="str">
        <f t="shared" si="61"/>
        <v/>
      </c>
    </row>
    <row r="1926" spans="1:4" x14ac:dyDescent="0.25">
      <c r="A1926" s="27">
        <f>1 + LEN(Answers!B1925) - LEN(SUBSTITUTE(Answers!B1925,CHAR(10),""))</f>
        <v>1</v>
      </c>
      <c r="B1926" s="24" t="str">
        <f t="shared" si="60"/>
        <v/>
      </c>
      <c r="C1926" s="24">
        <f>LEN(Answers!B1925)</f>
        <v>0</v>
      </c>
      <c r="D1926" s="24" t="str">
        <f t="shared" si="61"/>
        <v/>
      </c>
    </row>
    <row r="1927" spans="1:4" x14ac:dyDescent="0.25">
      <c r="A1927" s="27">
        <f>1 + LEN(Answers!B1926) - LEN(SUBSTITUTE(Answers!B1926,CHAR(10),""))</f>
        <v>1</v>
      </c>
      <c r="B1927" s="24" t="str">
        <f t="shared" si="60"/>
        <v/>
      </c>
      <c r="C1927" s="24">
        <f>LEN(Answers!B1926)</f>
        <v>0</v>
      </c>
      <c r="D1927" s="24" t="str">
        <f t="shared" si="61"/>
        <v/>
      </c>
    </row>
    <row r="1928" spans="1:4" x14ac:dyDescent="0.25">
      <c r="A1928" s="27">
        <f>1 + LEN(Answers!B1927) - LEN(SUBSTITUTE(Answers!B1927,CHAR(10),""))</f>
        <v>1</v>
      </c>
      <c r="B1928" s="24" t="str">
        <f t="shared" si="60"/>
        <v/>
      </c>
      <c r="C1928" s="24">
        <f>LEN(Answers!B1927)</f>
        <v>0</v>
      </c>
      <c r="D1928" s="24" t="str">
        <f t="shared" si="61"/>
        <v/>
      </c>
    </row>
    <row r="1929" spans="1:4" x14ac:dyDescent="0.25">
      <c r="A1929" s="27">
        <f>1 + LEN(Answers!B1928) - LEN(SUBSTITUTE(Answers!B1928,CHAR(10),""))</f>
        <v>1</v>
      </c>
      <c r="B1929" s="24" t="str">
        <f t="shared" si="60"/>
        <v/>
      </c>
      <c r="C1929" s="24">
        <f>LEN(Answers!B1928)</f>
        <v>0</v>
      </c>
      <c r="D1929" s="24" t="str">
        <f t="shared" si="61"/>
        <v/>
      </c>
    </row>
    <row r="1930" spans="1:4" x14ac:dyDescent="0.25">
      <c r="A1930" s="27">
        <f>1 + LEN(Answers!B1929) - LEN(SUBSTITUTE(Answers!B1929,CHAR(10),""))</f>
        <v>1</v>
      </c>
      <c r="B1930" s="24" t="str">
        <f t="shared" si="60"/>
        <v/>
      </c>
      <c r="C1930" s="24">
        <f>LEN(Answers!B1929)</f>
        <v>0</v>
      </c>
      <c r="D1930" s="24" t="str">
        <f t="shared" si="61"/>
        <v/>
      </c>
    </row>
    <row r="1931" spans="1:4" x14ac:dyDescent="0.25">
      <c r="A1931" s="27">
        <f>1 + LEN(Answers!B1930) - LEN(SUBSTITUTE(Answers!B1930,CHAR(10),""))</f>
        <v>1</v>
      </c>
      <c r="B1931" s="24" t="str">
        <f t="shared" si="60"/>
        <v/>
      </c>
      <c r="C1931" s="24">
        <f>LEN(Answers!B1930)</f>
        <v>0</v>
      </c>
      <c r="D1931" s="24" t="str">
        <f t="shared" si="61"/>
        <v/>
      </c>
    </row>
    <row r="1932" spans="1:4" x14ac:dyDescent="0.25">
      <c r="A1932" s="27">
        <f>1 + LEN(Answers!B1931) - LEN(SUBSTITUTE(Answers!B1931,CHAR(10),""))</f>
        <v>1</v>
      </c>
      <c r="B1932" s="24" t="str">
        <f t="shared" si="60"/>
        <v/>
      </c>
      <c r="C1932" s="24">
        <f>LEN(Answers!B1931)</f>
        <v>0</v>
      </c>
      <c r="D1932" s="24" t="str">
        <f t="shared" si="61"/>
        <v/>
      </c>
    </row>
    <row r="1933" spans="1:4" x14ac:dyDescent="0.25">
      <c r="A1933" s="27">
        <f>1 + LEN(Answers!B1932) - LEN(SUBSTITUTE(Answers!B1932,CHAR(10),""))</f>
        <v>1</v>
      </c>
      <c r="B1933" s="24" t="str">
        <f t="shared" si="60"/>
        <v/>
      </c>
      <c r="C1933" s="24">
        <f>LEN(Answers!B1932)</f>
        <v>0</v>
      </c>
      <c r="D1933" s="24" t="str">
        <f t="shared" si="61"/>
        <v/>
      </c>
    </row>
    <row r="1934" spans="1:4" x14ac:dyDescent="0.25">
      <c r="A1934" s="27">
        <f>1 + LEN(Answers!B1933) - LEN(SUBSTITUTE(Answers!B1933,CHAR(10),""))</f>
        <v>1</v>
      </c>
      <c r="B1934" s="24" t="str">
        <f t="shared" si="60"/>
        <v/>
      </c>
      <c r="C1934" s="24">
        <f>LEN(Answers!B1933)</f>
        <v>0</v>
      </c>
      <c r="D1934" s="24" t="str">
        <f t="shared" si="61"/>
        <v/>
      </c>
    </row>
    <row r="1935" spans="1:4" x14ac:dyDescent="0.25">
      <c r="A1935" s="27">
        <f>1 + LEN(Answers!B1934) - LEN(SUBSTITUTE(Answers!B1934,CHAR(10),""))</f>
        <v>1</v>
      </c>
      <c r="B1935" s="24" t="str">
        <f t="shared" si="60"/>
        <v/>
      </c>
      <c r="C1935" s="24">
        <f>LEN(Answers!B1934)</f>
        <v>0</v>
      </c>
      <c r="D1935" s="24" t="str">
        <f t="shared" si="61"/>
        <v/>
      </c>
    </row>
    <row r="1936" spans="1:4" x14ac:dyDescent="0.25">
      <c r="A1936" s="27">
        <f>1 + LEN(Answers!B1935) - LEN(SUBSTITUTE(Answers!B1935,CHAR(10),""))</f>
        <v>1</v>
      </c>
      <c r="B1936" s="24" t="str">
        <f t="shared" si="60"/>
        <v/>
      </c>
      <c r="C1936" s="24">
        <f>LEN(Answers!B1935)</f>
        <v>0</v>
      </c>
      <c r="D1936" s="24" t="str">
        <f t="shared" si="61"/>
        <v/>
      </c>
    </row>
    <row r="1937" spans="1:4" x14ac:dyDescent="0.25">
      <c r="A1937" s="27">
        <f>1 + LEN(Answers!B1936) - LEN(SUBSTITUTE(Answers!B1936,CHAR(10),""))</f>
        <v>1</v>
      </c>
      <c r="B1937" s="24" t="str">
        <f t="shared" si="60"/>
        <v/>
      </c>
      <c r="C1937" s="24">
        <f>LEN(Answers!B1936)</f>
        <v>0</v>
      </c>
      <c r="D1937" s="24" t="str">
        <f t="shared" si="61"/>
        <v/>
      </c>
    </row>
    <row r="1938" spans="1:4" x14ac:dyDescent="0.25">
      <c r="A1938" s="27">
        <f>1 + LEN(Answers!B1937) - LEN(SUBSTITUTE(Answers!B1937,CHAR(10),""))</f>
        <v>1</v>
      </c>
      <c r="B1938" s="24" t="str">
        <f t="shared" si="60"/>
        <v/>
      </c>
      <c r="C1938" s="24">
        <f>LEN(Answers!B1937)</f>
        <v>0</v>
      </c>
      <c r="D1938" s="24" t="str">
        <f t="shared" si="61"/>
        <v/>
      </c>
    </row>
    <row r="1939" spans="1:4" x14ac:dyDescent="0.25">
      <c r="A1939" s="27">
        <f>1 + LEN(Answers!B1938) - LEN(SUBSTITUTE(Answers!B1938,CHAR(10),""))</f>
        <v>1</v>
      </c>
      <c r="B1939" s="24" t="str">
        <f t="shared" si="60"/>
        <v/>
      </c>
      <c r="C1939" s="24">
        <f>LEN(Answers!B1938)</f>
        <v>0</v>
      </c>
      <c r="D1939" s="24" t="str">
        <f t="shared" si="61"/>
        <v/>
      </c>
    </row>
    <row r="1940" spans="1:4" x14ac:dyDescent="0.25">
      <c r="A1940" s="27">
        <f>1 + LEN(Answers!B1939) - LEN(SUBSTITUTE(Answers!B1939,CHAR(10),""))</f>
        <v>1</v>
      </c>
      <c r="B1940" s="24" t="str">
        <f t="shared" si="60"/>
        <v/>
      </c>
      <c r="C1940" s="24">
        <f>LEN(Answers!B1939)</f>
        <v>0</v>
      </c>
      <c r="D1940" s="24" t="str">
        <f t="shared" si="61"/>
        <v/>
      </c>
    </row>
    <row r="1941" spans="1:4" x14ac:dyDescent="0.25">
      <c r="A1941" s="27">
        <f>1 + LEN(Answers!B1940) - LEN(SUBSTITUTE(Answers!B1940,CHAR(10),""))</f>
        <v>1</v>
      </c>
      <c r="B1941" s="24" t="str">
        <f t="shared" si="60"/>
        <v/>
      </c>
      <c r="C1941" s="24">
        <f>LEN(Answers!B1940)</f>
        <v>0</v>
      </c>
      <c r="D1941" s="24" t="str">
        <f t="shared" si="61"/>
        <v/>
      </c>
    </row>
    <row r="1942" spans="1:4" x14ac:dyDescent="0.25">
      <c r="A1942" s="27">
        <f>1 + LEN(Answers!B1941) - LEN(SUBSTITUTE(Answers!B1941,CHAR(10),""))</f>
        <v>1</v>
      </c>
      <c r="B1942" s="24" t="str">
        <f t="shared" si="60"/>
        <v/>
      </c>
      <c r="C1942" s="24">
        <f>LEN(Answers!B1941)</f>
        <v>0</v>
      </c>
      <c r="D1942" s="24" t="str">
        <f t="shared" si="61"/>
        <v/>
      </c>
    </row>
    <row r="1943" spans="1:4" x14ac:dyDescent="0.25">
      <c r="A1943" s="27">
        <f>1 + LEN(Answers!B1942) - LEN(SUBSTITUTE(Answers!B1942,CHAR(10),""))</f>
        <v>1</v>
      </c>
      <c r="B1943" s="24" t="str">
        <f t="shared" si="60"/>
        <v/>
      </c>
      <c r="C1943" s="24">
        <f>LEN(Answers!B1942)</f>
        <v>0</v>
      </c>
      <c r="D1943" s="24" t="str">
        <f t="shared" si="61"/>
        <v/>
      </c>
    </row>
    <row r="1944" spans="1:4" x14ac:dyDescent="0.25">
      <c r="A1944" s="27">
        <f>1 + LEN(Answers!B1943) - LEN(SUBSTITUTE(Answers!B1943,CHAR(10),""))</f>
        <v>1</v>
      </c>
      <c r="B1944" s="24" t="str">
        <f t="shared" si="60"/>
        <v/>
      </c>
      <c r="C1944" s="24">
        <f>LEN(Answers!B1943)</f>
        <v>0</v>
      </c>
      <c r="D1944" s="24" t="str">
        <f t="shared" si="61"/>
        <v/>
      </c>
    </row>
    <row r="1945" spans="1:4" x14ac:dyDescent="0.25">
      <c r="A1945" s="27">
        <f>1 + LEN(Answers!B1944) - LEN(SUBSTITUTE(Answers!B1944,CHAR(10),""))</f>
        <v>1</v>
      </c>
      <c r="B1945" s="24" t="str">
        <f t="shared" si="60"/>
        <v/>
      </c>
      <c r="C1945" s="24">
        <f>LEN(Answers!B1944)</f>
        <v>0</v>
      </c>
      <c r="D1945" s="24" t="str">
        <f t="shared" si="61"/>
        <v/>
      </c>
    </row>
    <row r="1946" spans="1:4" x14ac:dyDescent="0.25">
      <c r="A1946" s="27">
        <f>1 + LEN(Answers!B1945) - LEN(SUBSTITUTE(Answers!B1945,CHAR(10),""))</f>
        <v>1</v>
      </c>
      <c r="B1946" s="24" t="str">
        <f t="shared" si="60"/>
        <v/>
      </c>
      <c r="C1946" s="24">
        <f>LEN(Answers!B1945)</f>
        <v>0</v>
      </c>
      <c r="D1946" s="24" t="str">
        <f t="shared" si="61"/>
        <v/>
      </c>
    </row>
    <row r="1947" spans="1:4" x14ac:dyDescent="0.25">
      <c r="A1947" s="27">
        <f>1 + LEN(Answers!B1946) - LEN(SUBSTITUTE(Answers!B1946,CHAR(10),""))</f>
        <v>1</v>
      </c>
      <c r="B1947" s="24" t="str">
        <f t="shared" si="60"/>
        <v/>
      </c>
      <c r="C1947" s="24">
        <f>LEN(Answers!B1946)</f>
        <v>0</v>
      </c>
      <c r="D1947" s="24" t="str">
        <f t="shared" si="61"/>
        <v/>
      </c>
    </row>
    <row r="1948" spans="1:4" x14ac:dyDescent="0.25">
      <c r="A1948" s="27">
        <f>1 + LEN(Answers!B1947) - LEN(SUBSTITUTE(Answers!B1947,CHAR(10),""))</f>
        <v>1</v>
      </c>
      <c r="B1948" s="24" t="str">
        <f t="shared" si="60"/>
        <v/>
      </c>
      <c r="C1948" s="24">
        <f>LEN(Answers!B1947)</f>
        <v>0</v>
      </c>
      <c r="D1948" s="24" t="str">
        <f t="shared" si="61"/>
        <v/>
      </c>
    </row>
    <row r="1949" spans="1:4" x14ac:dyDescent="0.25">
      <c r="A1949" s="27">
        <f>1 + LEN(Answers!B1948) - LEN(SUBSTITUTE(Answers!B1948,CHAR(10),""))</f>
        <v>1</v>
      </c>
      <c r="B1949" s="24" t="str">
        <f t="shared" si="60"/>
        <v/>
      </c>
      <c r="C1949" s="24">
        <f>LEN(Answers!B1948)</f>
        <v>0</v>
      </c>
      <c r="D1949" s="24" t="str">
        <f t="shared" si="61"/>
        <v/>
      </c>
    </row>
    <row r="1950" spans="1:4" x14ac:dyDescent="0.25">
      <c r="A1950" s="27">
        <f>1 + LEN(Answers!B1949) - LEN(SUBSTITUTE(Answers!B1949,CHAR(10),""))</f>
        <v>1</v>
      </c>
      <c r="B1950" s="24" t="str">
        <f t="shared" si="60"/>
        <v/>
      </c>
      <c r="C1950" s="24">
        <f>LEN(Answers!B1949)</f>
        <v>0</v>
      </c>
      <c r="D1950" s="24" t="str">
        <f t="shared" si="61"/>
        <v/>
      </c>
    </row>
    <row r="1951" spans="1:4" x14ac:dyDescent="0.25">
      <c r="A1951" s="27">
        <f>1 + LEN(Answers!B1950) - LEN(SUBSTITUTE(Answers!B1950,CHAR(10),""))</f>
        <v>1</v>
      </c>
      <c r="B1951" s="24" t="str">
        <f t="shared" si="60"/>
        <v/>
      </c>
      <c r="C1951" s="24">
        <f>LEN(Answers!B1950)</f>
        <v>0</v>
      </c>
      <c r="D1951" s="24" t="str">
        <f t="shared" si="61"/>
        <v/>
      </c>
    </row>
    <row r="1952" spans="1:4" x14ac:dyDescent="0.25">
      <c r="A1952" s="27">
        <f>1 + LEN(Answers!B1951) - LEN(SUBSTITUTE(Answers!B1951,CHAR(10),""))</f>
        <v>1</v>
      </c>
      <c r="B1952" s="24" t="str">
        <f t="shared" si="60"/>
        <v/>
      </c>
      <c r="C1952" s="24">
        <f>LEN(Answers!B1951)</f>
        <v>0</v>
      </c>
      <c r="D1952" s="24" t="str">
        <f t="shared" si="61"/>
        <v/>
      </c>
    </row>
    <row r="1953" spans="1:4" x14ac:dyDescent="0.25">
      <c r="A1953" s="27">
        <f>1 + LEN(Answers!B1952) - LEN(SUBSTITUTE(Answers!B1952,CHAR(10),""))</f>
        <v>1</v>
      </c>
      <c r="B1953" s="24" t="str">
        <f t="shared" si="60"/>
        <v/>
      </c>
      <c r="C1953" s="24">
        <f>LEN(Answers!B1952)</f>
        <v>0</v>
      </c>
      <c r="D1953" s="24" t="str">
        <f t="shared" si="61"/>
        <v/>
      </c>
    </row>
    <row r="1954" spans="1:4" x14ac:dyDescent="0.25">
      <c r="A1954" s="27">
        <f>1 + LEN(Answers!B1953) - LEN(SUBSTITUTE(Answers!B1953,CHAR(10),""))</f>
        <v>1</v>
      </c>
      <c r="B1954" s="24" t="str">
        <f t="shared" si="60"/>
        <v/>
      </c>
      <c r="C1954" s="24">
        <f>LEN(Answers!B1953)</f>
        <v>0</v>
      </c>
      <c r="D1954" s="24" t="str">
        <f t="shared" si="61"/>
        <v/>
      </c>
    </row>
    <row r="1955" spans="1:4" x14ac:dyDescent="0.25">
      <c r="A1955" s="27">
        <f>1 + LEN(Answers!B1954) - LEN(SUBSTITUTE(Answers!B1954,CHAR(10),""))</f>
        <v>1</v>
      </c>
      <c r="B1955" s="24" t="str">
        <f t="shared" si="60"/>
        <v/>
      </c>
      <c r="C1955" s="24">
        <f>LEN(Answers!B1954)</f>
        <v>0</v>
      </c>
      <c r="D1955" s="24" t="str">
        <f t="shared" si="61"/>
        <v/>
      </c>
    </row>
    <row r="1956" spans="1:4" x14ac:dyDescent="0.25">
      <c r="A1956" s="27">
        <f>1 + LEN(Answers!B1955) - LEN(SUBSTITUTE(Answers!B1955,CHAR(10),""))</f>
        <v>1</v>
      </c>
      <c r="B1956" s="24" t="str">
        <f t="shared" si="60"/>
        <v/>
      </c>
      <c r="C1956" s="24">
        <f>LEN(Answers!B1955)</f>
        <v>0</v>
      </c>
      <c r="D1956" s="24" t="str">
        <f t="shared" si="61"/>
        <v/>
      </c>
    </row>
    <row r="1957" spans="1:4" x14ac:dyDescent="0.25">
      <c r="A1957" s="27">
        <f>1 + LEN(Answers!B1956) - LEN(SUBSTITUTE(Answers!B1956,CHAR(10),""))</f>
        <v>1</v>
      </c>
      <c r="B1957" s="24" t="str">
        <f t="shared" si="60"/>
        <v/>
      </c>
      <c r="C1957" s="24">
        <f>LEN(Answers!B1956)</f>
        <v>0</v>
      </c>
      <c r="D1957" s="24" t="str">
        <f t="shared" si="61"/>
        <v/>
      </c>
    </row>
    <row r="1958" spans="1:4" x14ac:dyDescent="0.25">
      <c r="A1958" s="27">
        <f>1 + LEN(Answers!B1957) - LEN(SUBSTITUTE(Answers!B1957,CHAR(10),""))</f>
        <v>1</v>
      </c>
      <c r="B1958" s="24" t="str">
        <f t="shared" si="60"/>
        <v/>
      </c>
      <c r="C1958" s="24">
        <f>LEN(Answers!B1957)</f>
        <v>0</v>
      </c>
      <c r="D1958" s="24" t="str">
        <f t="shared" si="61"/>
        <v/>
      </c>
    </row>
    <row r="1959" spans="1:4" x14ac:dyDescent="0.25">
      <c r="A1959" s="27">
        <f>1 + LEN(Answers!B1958) - LEN(SUBSTITUTE(Answers!B1958,CHAR(10),""))</f>
        <v>1</v>
      </c>
      <c r="B1959" s="24" t="str">
        <f t="shared" si="60"/>
        <v/>
      </c>
      <c r="C1959" s="24">
        <f>LEN(Answers!B1958)</f>
        <v>0</v>
      </c>
      <c r="D1959" s="24" t="str">
        <f t="shared" si="61"/>
        <v/>
      </c>
    </row>
    <row r="1960" spans="1:4" x14ac:dyDescent="0.25">
      <c r="A1960" s="27">
        <f>1 + LEN(Answers!B1959) - LEN(SUBSTITUTE(Answers!B1959,CHAR(10),""))</f>
        <v>1</v>
      </c>
      <c r="B1960" s="24" t="str">
        <f t="shared" si="60"/>
        <v/>
      </c>
      <c r="C1960" s="24">
        <f>LEN(Answers!B1959)</f>
        <v>0</v>
      </c>
      <c r="D1960" s="24" t="str">
        <f t="shared" si="61"/>
        <v/>
      </c>
    </row>
    <row r="1961" spans="1:4" x14ac:dyDescent="0.25">
      <c r="A1961" s="27">
        <f>1 + LEN(Answers!B1960) - LEN(SUBSTITUTE(Answers!B1960,CHAR(10),""))</f>
        <v>1</v>
      </c>
      <c r="B1961" s="24" t="str">
        <f t="shared" si="60"/>
        <v/>
      </c>
      <c r="C1961" s="24">
        <f>LEN(Answers!B1960)</f>
        <v>0</v>
      </c>
      <c r="D1961" s="24" t="str">
        <f t="shared" si="61"/>
        <v/>
      </c>
    </row>
    <row r="1962" spans="1:4" x14ac:dyDescent="0.25">
      <c r="A1962" s="27">
        <f>1 + LEN(Answers!B1961) - LEN(SUBSTITUTE(Answers!B1961,CHAR(10),""))</f>
        <v>1</v>
      </c>
      <c r="B1962" s="24" t="str">
        <f t="shared" si="60"/>
        <v/>
      </c>
      <c r="C1962" s="24">
        <f>LEN(Answers!B1961)</f>
        <v>0</v>
      </c>
      <c r="D1962" s="24" t="str">
        <f t="shared" si="61"/>
        <v/>
      </c>
    </row>
    <row r="1963" spans="1:4" x14ac:dyDescent="0.25">
      <c r="A1963" s="27">
        <f>1 + LEN(Answers!B1962) - LEN(SUBSTITUTE(Answers!B1962,CHAR(10),""))</f>
        <v>1</v>
      </c>
      <c r="B1963" s="24" t="str">
        <f t="shared" si="60"/>
        <v/>
      </c>
      <c r="C1963" s="24">
        <f>LEN(Answers!B1962)</f>
        <v>0</v>
      </c>
      <c r="D1963" s="24" t="str">
        <f t="shared" si="61"/>
        <v/>
      </c>
    </row>
    <row r="1964" spans="1:4" x14ac:dyDescent="0.25">
      <c r="A1964" s="27">
        <f>1 + LEN(Answers!B1963) - LEN(SUBSTITUTE(Answers!B1963,CHAR(10),""))</f>
        <v>1</v>
      </c>
      <c r="B1964" s="24" t="str">
        <f t="shared" si="60"/>
        <v/>
      </c>
      <c r="C1964" s="24">
        <f>LEN(Answers!B1963)</f>
        <v>0</v>
      </c>
      <c r="D1964" s="24" t="str">
        <f t="shared" si="61"/>
        <v/>
      </c>
    </row>
    <row r="1965" spans="1:4" x14ac:dyDescent="0.25">
      <c r="A1965" s="27">
        <f>1 + LEN(Answers!B1964) - LEN(SUBSTITUTE(Answers!B1964,CHAR(10),""))</f>
        <v>1</v>
      </c>
      <c r="B1965" s="24" t="str">
        <f t="shared" si="60"/>
        <v/>
      </c>
      <c r="C1965" s="24">
        <f>LEN(Answers!B1964)</f>
        <v>0</v>
      </c>
      <c r="D1965" s="24" t="str">
        <f t="shared" si="61"/>
        <v/>
      </c>
    </row>
    <row r="1966" spans="1:4" x14ac:dyDescent="0.25">
      <c r="A1966" s="27">
        <f>1 + LEN(Answers!B1965) - LEN(SUBSTITUTE(Answers!B1965,CHAR(10),""))</f>
        <v>1</v>
      </c>
      <c r="B1966" s="24" t="str">
        <f t="shared" si="60"/>
        <v/>
      </c>
      <c r="C1966" s="24">
        <f>LEN(Answers!B1965)</f>
        <v>0</v>
      </c>
      <c r="D1966" s="24" t="str">
        <f t="shared" si="61"/>
        <v/>
      </c>
    </row>
    <row r="1967" spans="1:4" x14ac:dyDescent="0.25">
      <c r="A1967" s="27">
        <f>1 + LEN(Answers!B1966) - LEN(SUBSTITUTE(Answers!B1966,CHAR(10),""))</f>
        <v>1</v>
      </c>
      <c r="B1967" s="24" t="str">
        <f t="shared" si="60"/>
        <v/>
      </c>
      <c r="C1967" s="24">
        <f>LEN(Answers!B1966)</f>
        <v>0</v>
      </c>
      <c r="D1967" s="24" t="str">
        <f t="shared" si="61"/>
        <v/>
      </c>
    </row>
    <row r="1968" spans="1:4" x14ac:dyDescent="0.25">
      <c r="A1968" s="27">
        <f>1 + LEN(Answers!B1967) - LEN(SUBSTITUTE(Answers!B1967,CHAR(10),""))</f>
        <v>1</v>
      </c>
      <c r="B1968" s="24" t="str">
        <f t="shared" si="60"/>
        <v/>
      </c>
      <c r="C1968" s="24">
        <f>LEN(Answers!B1967)</f>
        <v>0</v>
      </c>
      <c r="D1968" s="24" t="str">
        <f t="shared" si="61"/>
        <v/>
      </c>
    </row>
    <row r="1969" spans="1:4" x14ac:dyDescent="0.25">
      <c r="A1969" s="27">
        <f>1 + LEN(Answers!B1968) - LEN(SUBSTITUTE(Answers!B1968,CHAR(10),""))</f>
        <v>1</v>
      </c>
      <c r="B1969" s="24" t="str">
        <f t="shared" si="60"/>
        <v/>
      </c>
      <c r="C1969" s="24">
        <f>LEN(Answers!B1968)</f>
        <v>0</v>
      </c>
      <c r="D1969" s="24" t="str">
        <f t="shared" si="61"/>
        <v/>
      </c>
    </row>
    <row r="1970" spans="1:4" x14ac:dyDescent="0.25">
      <c r="A1970" s="27">
        <f>1 + LEN(Answers!B1969) - LEN(SUBSTITUTE(Answers!B1969,CHAR(10),""))</f>
        <v>1</v>
      </c>
      <c r="B1970" s="24" t="str">
        <f t="shared" si="60"/>
        <v/>
      </c>
      <c r="C1970" s="24">
        <f>LEN(Answers!B1969)</f>
        <v>0</v>
      </c>
      <c r="D1970" s="24" t="str">
        <f t="shared" si="61"/>
        <v/>
      </c>
    </row>
    <row r="1971" spans="1:4" x14ac:dyDescent="0.25">
      <c r="A1971" s="27">
        <f>1 + LEN(Answers!B1970) - LEN(SUBSTITUTE(Answers!B1970,CHAR(10),""))</f>
        <v>1</v>
      </c>
      <c r="B1971" s="24" t="str">
        <f t="shared" si="60"/>
        <v/>
      </c>
      <c r="C1971" s="24">
        <f>LEN(Answers!B1970)</f>
        <v>0</v>
      </c>
      <c r="D1971" s="24" t="str">
        <f t="shared" si="61"/>
        <v/>
      </c>
    </row>
    <row r="1972" spans="1:4" x14ac:dyDescent="0.25">
      <c r="A1972" s="27">
        <f>1 + LEN(Answers!B1971) - LEN(SUBSTITUTE(Answers!B1971,CHAR(10),""))</f>
        <v>1</v>
      </c>
      <c r="B1972" s="24" t="str">
        <f t="shared" si="60"/>
        <v/>
      </c>
      <c r="C1972" s="24">
        <f>LEN(Answers!B1971)</f>
        <v>0</v>
      </c>
      <c r="D1972" s="24" t="str">
        <f t="shared" si="61"/>
        <v/>
      </c>
    </row>
    <row r="1973" spans="1:4" x14ac:dyDescent="0.25">
      <c r="A1973" s="27">
        <f>1 + LEN(Answers!B1972) - LEN(SUBSTITUTE(Answers!B1972,CHAR(10),""))</f>
        <v>1</v>
      </c>
      <c r="B1973" s="24" t="str">
        <f t="shared" si="60"/>
        <v/>
      </c>
      <c r="C1973" s="24">
        <f>LEN(Answers!B1972)</f>
        <v>0</v>
      </c>
      <c r="D1973" s="24" t="str">
        <f t="shared" si="61"/>
        <v/>
      </c>
    </row>
    <row r="1974" spans="1:4" x14ac:dyDescent="0.25">
      <c r="A1974" s="27">
        <f>1 + LEN(Answers!B1973) - LEN(SUBSTITUTE(Answers!B1973,CHAR(10),""))</f>
        <v>1</v>
      </c>
      <c r="B1974" s="24" t="str">
        <f t="shared" si="60"/>
        <v/>
      </c>
      <c r="C1974" s="24">
        <f>LEN(Answers!B1973)</f>
        <v>0</v>
      </c>
      <c r="D1974" s="24" t="str">
        <f t="shared" si="61"/>
        <v/>
      </c>
    </row>
    <row r="1975" spans="1:4" x14ac:dyDescent="0.25">
      <c r="A1975" s="27">
        <f>1 + LEN(Answers!B1974) - LEN(SUBSTITUTE(Answers!B1974,CHAR(10),""))</f>
        <v>1</v>
      </c>
      <c r="B1975" s="24" t="str">
        <f t="shared" si="60"/>
        <v/>
      </c>
      <c r="C1975" s="24">
        <f>LEN(Answers!B1974)</f>
        <v>0</v>
      </c>
      <c r="D1975" s="24" t="str">
        <f t="shared" si="61"/>
        <v/>
      </c>
    </row>
    <row r="1976" spans="1:4" x14ac:dyDescent="0.25">
      <c r="A1976" s="27">
        <f>1 + LEN(Answers!B1975) - LEN(SUBSTITUTE(Answers!B1975,CHAR(10),""))</f>
        <v>1</v>
      </c>
      <c r="B1976" s="24" t="str">
        <f t="shared" si="60"/>
        <v/>
      </c>
      <c r="C1976" s="24">
        <f>LEN(Answers!B1975)</f>
        <v>0</v>
      </c>
      <c r="D1976" s="24" t="str">
        <f t="shared" si="61"/>
        <v/>
      </c>
    </row>
    <row r="1977" spans="1:4" x14ac:dyDescent="0.25">
      <c r="A1977" s="27">
        <f>1 + LEN(Answers!B1976) - LEN(SUBSTITUTE(Answers!B1976,CHAR(10),""))</f>
        <v>1</v>
      </c>
      <c r="B1977" s="24" t="str">
        <f t="shared" si="60"/>
        <v/>
      </c>
      <c r="C1977" s="24">
        <f>LEN(Answers!B1976)</f>
        <v>0</v>
      </c>
      <c r="D1977" s="24" t="str">
        <f t="shared" si="61"/>
        <v/>
      </c>
    </row>
    <row r="1978" spans="1:4" x14ac:dyDescent="0.25">
      <c r="A1978" s="27">
        <f>1 + LEN(Answers!B1977) - LEN(SUBSTITUTE(Answers!B1977,CHAR(10),""))</f>
        <v>1</v>
      </c>
      <c r="B1978" s="24" t="str">
        <f t="shared" si="60"/>
        <v/>
      </c>
      <c r="C1978" s="24">
        <f>LEN(Answers!B1977)</f>
        <v>0</v>
      </c>
      <c r="D1978" s="24" t="str">
        <f t="shared" si="61"/>
        <v/>
      </c>
    </row>
    <row r="1979" spans="1:4" x14ac:dyDescent="0.25">
      <c r="A1979" s="27">
        <f>1 + LEN(Answers!B1978) - LEN(SUBSTITUTE(Answers!B1978,CHAR(10),""))</f>
        <v>1</v>
      </c>
      <c r="B1979" s="24" t="str">
        <f t="shared" si="60"/>
        <v/>
      </c>
      <c r="C1979" s="24">
        <f>LEN(Answers!B1978)</f>
        <v>0</v>
      </c>
      <c r="D1979" s="24" t="str">
        <f t="shared" si="61"/>
        <v/>
      </c>
    </row>
    <row r="1980" spans="1:4" x14ac:dyDescent="0.25">
      <c r="A1980" s="27">
        <f>1 + LEN(Answers!B1979) - LEN(SUBSTITUTE(Answers!B1979,CHAR(10),""))</f>
        <v>1</v>
      </c>
      <c r="B1980" s="24" t="str">
        <f t="shared" si="60"/>
        <v/>
      </c>
      <c r="C1980" s="24">
        <f>LEN(Answers!B1979)</f>
        <v>0</v>
      </c>
      <c r="D1980" s="24" t="str">
        <f t="shared" si="61"/>
        <v/>
      </c>
    </row>
    <row r="1981" spans="1:4" x14ac:dyDescent="0.25">
      <c r="A1981" s="27">
        <f>1 + LEN(Answers!B1980) - LEN(SUBSTITUTE(Answers!B1980,CHAR(10),""))</f>
        <v>1</v>
      </c>
      <c r="B1981" s="24" t="str">
        <f t="shared" si="60"/>
        <v/>
      </c>
      <c r="C1981" s="24">
        <f>LEN(Answers!B1980)</f>
        <v>0</v>
      </c>
      <c r="D1981" s="24" t="str">
        <f t="shared" si="61"/>
        <v/>
      </c>
    </row>
    <row r="1982" spans="1:4" x14ac:dyDescent="0.25">
      <c r="A1982" s="27">
        <f>1 + LEN(Answers!B1981) - LEN(SUBSTITUTE(Answers!B1981,CHAR(10),""))</f>
        <v>1</v>
      </c>
      <c r="B1982" s="24" t="str">
        <f t="shared" si="60"/>
        <v/>
      </c>
      <c r="C1982" s="24">
        <f>LEN(Answers!B1981)</f>
        <v>0</v>
      </c>
      <c r="D1982" s="24" t="str">
        <f t="shared" si="61"/>
        <v/>
      </c>
    </row>
    <row r="1983" spans="1:4" x14ac:dyDescent="0.25">
      <c r="A1983" s="27">
        <f>1 + LEN(Answers!B1982) - LEN(SUBSTITUTE(Answers!B1982,CHAR(10),""))</f>
        <v>1</v>
      </c>
      <c r="B1983" s="24" t="str">
        <f t="shared" si="60"/>
        <v/>
      </c>
      <c r="C1983" s="24">
        <f>LEN(Answers!B1982)</f>
        <v>0</v>
      </c>
      <c r="D1983" s="24" t="str">
        <f t="shared" si="61"/>
        <v/>
      </c>
    </row>
    <row r="1984" spans="1:4" x14ac:dyDescent="0.25">
      <c r="A1984" s="27">
        <f>1 + LEN(Answers!B1983) - LEN(SUBSTITUTE(Answers!B1983,CHAR(10),""))</f>
        <v>1</v>
      </c>
      <c r="B1984" s="24" t="str">
        <f t="shared" si="60"/>
        <v/>
      </c>
      <c r="C1984" s="24">
        <f>LEN(Answers!B1983)</f>
        <v>0</v>
      </c>
      <c r="D1984" s="24" t="str">
        <f t="shared" si="61"/>
        <v/>
      </c>
    </row>
    <row r="1985" spans="1:4" x14ac:dyDescent="0.25">
      <c r="A1985" s="27">
        <f>1 + LEN(Answers!B1984) - LEN(SUBSTITUTE(Answers!B1984,CHAR(10),""))</f>
        <v>1</v>
      </c>
      <c r="B1985" s="24" t="str">
        <f t="shared" si="60"/>
        <v/>
      </c>
      <c r="C1985" s="24">
        <f>LEN(Answers!B1984)</f>
        <v>0</v>
      </c>
      <c r="D1985" s="24" t="str">
        <f t="shared" si="61"/>
        <v/>
      </c>
    </row>
    <row r="1986" spans="1:4" x14ac:dyDescent="0.25">
      <c r="A1986" s="27">
        <f>1 + LEN(Answers!B1985) - LEN(SUBSTITUTE(Answers!B1985,CHAR(10),""))</f>
        <v>1</v>
      </c>
      <c r="B1986" s="24" t="str">
        <f t="shared" si="60"/>
        <v/>
      </c>
      <c r="C1986" s="24">
        <f>LEN(Answers!B1985)</f>
        <v>0</v>
      </c>
      <c r="D1986" s="24" t="str">
        <f t="shared" si="61"/>
        <v/>
      </c>
    </row>
    <row r="1987" spans="1:4" x14ac:dyDescent="0.25">
      <c r="A1987" s="27">
        <f>1 + LEN(Answers!B1986) - LEN(SUBSTITUTE(Answers!B1986,CHAR(10),""))</f>
        <v>1</v>
      </c>
      <c r="B1987" s="24" t="str">
        <f t="shared" si="60"/>
        <v/>
      </c>
      <c r="C1987" s="24">
        <f>LEN(Answers!B1986)</f>
        <v>0</v>
      </c>
      <c r="D1987" s="24" t="str">
        <f t="shared" si="61"/>
        <v/>
      </c>
    </row>
    <row r="1988" spans="1:4" x14ac:dyDescent="0.25">
      <c r="A1988" s="27">
        <f>1 + LEN(Answers!B1987) - LEN(SUBSTITUTE(Answers!B1987,CHAR(10),""))</f>
        <v>1</v>
      </c>
      <c r="B1988" s="24" t="str">
        <f t="shared" ref="B1988:B2009" si="62">IF(A1988&gt;4,"alert","")</f>
        <v/>
      </c>
      <c r="C1988" s="24">
        <f>LEN(Answers!B1987)</f>
        <v>0</v>
      </c>
      <c r="D1988" s="24" t="str">
        <f t="shared" ref="D1988:D2009" si="63">IF(C1988&gt;120,"alert","")</f>
        <v/>
      </c>
    </row>
    <row r="1989" spans="1:4" x14ac:dyDescent="0.25">
      <c r="A1989" s="27">
        <f>1 + LEN(Answers!B1988) - LEN(SUBSTITUTE(Answers!B1988,CHAR(10),""))</f>
        <v>1</v>
      </c>
      <c r="B1989" s="24" t="str">
        <f t="shared" si="62"/>
        <v/>
      </c>
      <c r="C1989" s="24">
        <f>LEN(Answers!B1988)</f>
        <v>0</v>
      </c>
      <c r="D1989" s="24" t="str">
        <f t="shared" si="63"/>
        <v/>
      </c>
    </row>
    <row r="1990" spans="1:4" x14ac:dyDescent="0.25">
      <c r="A1990" s="27">
        <f>1 + LEN(Answers!B1989) - LEN(SUBSTITUTE(Answers!B1989,CHAR(10),""))</f>
        <v>1</v>
      </c>
      <c r="B1990" s="24" t="str">
        <f t="shared" si="62"/>
        <v/>
      </c>
      <c r="C1990" s="24">
        <f>LEN(Answers!B1989)</f>
        <v>0</v>
      </c>
      <c r="D1990" s="24" t="str">
        <f t="shared" si="63"/>
        <v/>
      </c>
    </row>
    <row r="1991" spans="1:4" x14ac:dyDescent="0.25">
      <c r="A1991" s="27">
        <f>1 + LEN(Answers!B1990) - LEN(SUBSTITUTE(Answers!B1990,CHAR(10),""))</f>
        <v>1</v>
      </c>
      <c r="B1991" s="24" t="str">
        <f t="shared" si="62"/>
        <v/>
      </c>
      <c r="C1991" s="24">
        <f>LEN(Answers!B1990)</f>
        <v>0</v>
      </c>
      <c r="D1991" s="24" t="str">
        <f t="shared" si="63"/>
        <v/>
      </c>
    </row>
    <row r="1992" spans="1:4" x14ac:dyDescent="0.25">
      <c r="A1992" s="27">
        <f>1 + LEN(Answers!B1991) - LEN(SUBSTITUTE(Answers!B1991,CHAR(10),""))</f>
        <v>1</v>
      </c>
      <c r="B1992" s="24" t="str">
        <f t="shared" si="62"/>
        <v/>
      </c>
      <c r="C1992" s="24">
        <f>LEN(Answers!B1991)</f>
        <v>0</v>
      </c>
      <c r="D1992" s="24" t="str">
        <f t="shared" si="63"/>
        <v/>
      </c>
    </row>
    <row r="1993" spans="1:4" x14ac:dyDescent="0.25">
      <c r="A1993" s="27">
        <f>1 + LEN(Answers!B1992) - LEN(SUBSTITUTE(Answers!B1992,CHAR(10),""))</f>
        <v>1</v>
      </c>
      <c r="B1993" s="24" t="str">
        <f t="shared" si="62"/>
        <v/>
      </c>
      <c r="C1993" s="24">
        <f>LEN(Answers!B1992)</f>
        <v>0</v>
      </c>
      <c r="D1993" s="24" t="str">
        <f t="shared" si="63"/>
        <v/>
      </c>
    </row>
    <row r="1994" spans="1:4" x14ac:dyDescent="0.25">
      <c r="A1994" s="27">
        <f>1 + LEN(Answers!B1993) - LEN(SUBSTITUTE(Answers!B1993,CHAR(10),""))</f>
        <v>1</v>
      </c>
      <c r="B1994" s="24" t="str">
        <f t="shared" si="62"/>
        <v/>
      </c>
      <c r="C1994" s="24">
        <f>LEN(Answers!B1993)</f>
        <v>0</v>
      </c>
      <c r="D1994" s="24" t="str">
        <f t="shared" si="63"/>
        <v/>
      </c>
    </row>
    <row r="1995" spans="1:4" x14ac:dyDescent="0.25">
      <c r="A1995" s="27">
        <f>1 + LEN(Answers!B1994) - LEN(SUBSTITUTE(Answers!B1994,CHAR(10),""))</f>
        <v>1</v>
      </c>
      <c r="B1995" s="24" t="str">
        <f t="shared" si="62"/>
        <v/>
      </c>
      <c r="C1995" s="24">
        <f>LEN(Answers!B1994)</f>
        <v>0</v>
      </c>
      <c r="D1995" s="24" t="str">
        <f t="shared" si="63"/>
        <v/>
      </c>
    </row>
    <row r="1996" spans="1:4" x14ac:dyDescent="0.25">
      <c r="A1996" s="27">
        <f>1 + LEN(Answers!B1995) - LEN(SUBSTITUTE(Answers!B1995,CHAR(10),""))</f>
        <v>1</v>
      </c>
      <c r="B1996" s="24" t="str">
        <f t="shared" si="62"/>
        <v/>
      </c>
      <c r="C1996" s="24">
        <f>LEN(Answers!B1995)</f>
        <v>0</v>
      </c>
      <c r="D1996" s="24" t="str">
        <f t="shared" si="63"/>
        <v/>
      </c>
    </row>
    <row r="1997" spans="1:4" x14ac:dyDescent="0.25">
      <c r="A1997" s="27">
        <f>1 + LEN(Answers!B1996) - LEN(SUBSTITUTE(Answers!B1996,CHAR(10),""))</f>
        <v>1</v>
      </c>
      <c r="B1997" s="24" t="str">
        <f t="shared" si="62"/>
        <v/>
      </c>
      <c r="C1997" s="24">
        <f>LEN(Answers!B1996)</f>
        <v>0</v>
      </c>
      <c r="D1997" s="24" t="str">
        <f t="shared" si="63"/>
        <v/>
      </c>
    </row>
    <row r="1998" spans="1:4" x14ac:dyDescent="0.25">
      <c r="A1998" s="27">
        <f>1 + LEN(Answers!B1997) - LEN(SUBSTITUTE(Answers!B1997,CHAR(10),""))</f>
        <v>1</v>
      </c>
      <c r="B1998" s="24" t="str">
        <f t="shared" si="62"/>
        <v/>
      </c>
      <c r="C1998" s="24">
        <f>LEN(Answers!B1997)</f>
        <v>0</v>
      </c>
      <c r="D1998" s="24" t="str">
        <f t="shared" si="63"/>
        <v/>
      </c>
    </row>
    <row r="1999" spans="1:4" x14ac:dyDescent="0.25">
      <c r="A1999" s="27">
        <f>1 + LEN(Answers!B1998) - LEN(SUBSTITUTE(Answers!B1998,CHAR(10),""))</f>
        <v>1</v>
      </c>
      <c r="B1999" s="24" t="str">
        <f t="shared" si="62"/>
        <v/>
      </c>
      <c r="C1999" s="24">
        <f>LEN(Answers!B1998)</f>
        <v>0</v>
      </c>
      <c r="D1999" s="24" t="str">
        <f t="shared" si="63"/>
        <v/>
      </c>
    </row>
    <row r="2000" spans="1:4" x14ac:dyDescent="0.25">
      <c r="A2000" s="27">
        <f>1 + LEN(Answers!B1999) - LEN(SUBSTITUTE(Answers!B1999,CHAR(10),""))</f>
        <v>1</v>
      </c>
      <c r="B2000" s="24" t="str">
        <f t="shared" si="62"/>
        <v/>
      </c>
      <c r="C2000" s="24">
        <f>LEN(Answers!B1999)</f>
        <v>0</v>
      </c>
      <c r="D2000" s="24" t="str">
        <f t="shared" si="63"/>
        <v/>
      </c>
    </row>
    <row r="2001" spans="1:4" x14ac:dyDescent="0.25">
      <c r="A2001" s="27">
        <f>1 + LEN(Answers!B2000) - LEN(SUBSTITUTE(Answers!B2000,CHAR(10),""))</f>
        <v>1</v>
      </c>
      <c r="B2001" s="24" t="str">
        <f t="shared" si="62"/>
        <v/>
      </c>
      <c r="C2001" s="24">
        <f>LEN(Answers!B2000)</f>
        <v>0</v>
      </c>
      <c r="D2001" s="24" t="str">
        <f t="shared" si="63"/>
        <v/>
      </c>
    </row>
    <row r="2002" spans="1:4" x14ac:dyDescent="0.25">
      <c r="A2002" s="27">
        <f>1 + LEN(Answers!B2001) - LEN(SUBSTITUTE(Answers!B2001,CHAR(10),""))</f>
        <v>1</v>
      </c>
      <c r="B2002" s="24" t="str">
        <f t="shared" si="62"/>
        <v/>
      </c>
      <c r="C2002" s="24">
        <f>LEN(Answers!B2001)</f>
        <v>0</v>
      </c>
      <c r="D2002" s="24" t="str">
        <f t="shared" si="63"/>
        <v/>
      </c>
    </row>
    <row r="2003" spans="1:4" x14ac:dyDescent="0.25">
      <c r="A2003" s="27">
        <f>1 + LEN(Answers!B2002) - LEN(SUBSTITUTE(Answers!B2002,CHAR(10),""))</f>
        <v>1</v>
      </c>
      <c r="B2003" s="24" t="str">
        <f t="shared" si="62"/>
        <v/>
      </c>
      <c r="C2003" s="24">
        <f>LEN(Answers!B2002)</f>
        <v>0</v>
      </c>
      <c r="D2003" s="24" t="str">
        <f t="shared" si="63"/>
        <v/>
      </c>
    </row>
    <row r="2004" spans="1:4" x14ac:dyDescent="0.25">
      <c r="A2004" s="27">
        <f>1 + LEN(Answers!B2003) - LEN(SUBSTITUTE(Answers!B2003,CHAR(10),""))</f>
        <v>1</v>
      </c>
      <c r="B2004" s="24" t="str">
        <f t="shared" si="62"/>
        <v/>
      </c>
      <c r="C2004" s="24">
        <f>LEN(Answers!B2003)</f>
        <v>0</v>
      </c>
      <c r="D2004" s="24" t="str">
        <f t="shared" si="63"/>
        <v/>
      </c>
    </row>
    <row r="2005" spans="1:4" x14ac:dyDescent="0.25">
      <c r="A2005" s="27">
        <f>1 + LEN(Answers!B2004) - LEN(SUBSTITUTE(Answers!B2004,CHAR(10),""))</f>
        <v>1</v>
      </c>
      <c r="B2005" s="24" t="str">
        <f t="shared" si="62"/>
        <v/>
      </c>
      <c r="C2005" s="24">
        <f>LEN(Answers!B2004)</f>
        <v>0</v>
      </c>
      <c r="D2005" s="24" t="str">
        <f t="shared" si="63"/>
        <v/>
      </c>
    </row>
    <row r="2006" spans="1:4" x14ac:dyDescent="0.25">
      <c r="A2006" s="27">
        <f>1 + LEN(Answers!B2005) - LEN(SUBSTITUTE(Answers!B2005,CHAR(10),""))</f>
        <v>1</v>
      </c>
      <c r="B2006" s="24" t="str">
        <f t="shared" si="62"/>
        <v/>
      </c>
      <c r="C2006" s="24">
        <f>LEN(Answers!B2005)</f>
        <v>0</v>
      </c>
      <c r="D2006" s="24" t="str">
        <f t="shared" si="63"/>
        <v/>
      </c>
    </row>
    <row r="2007" spans="1:4" x14ac:dyDescent="0.25">
      <c r="A2007" s="27">
        <f>1 + LEN(Answers!B2006) - LEN(SUBSTITUTE(Answers!B2006,CHAR(10),""))</f>
        <v>1</v>
      </c>
      <c r="B2007" s="24" t="str">
        <f t="shared" si="62"/>
        <v/>
      </c>
      <c r="C2007" s="24">
        <f>LEN(Answers!B2006)</f>
        <v>0</v>
      </c>
      <c r="D2007" s="24" t="str">
        <f t="shared" si="63"/>
        <v/>
      </c>
    </row>
    <row r="2008" spans="1:4" x14ac:dyDescent="0.25">
      <c r="A2008" s="27">
        <f>1 + LEN(Answers!B2007) - LEN(SUBSTITUTE(Answers!B2007,CHAR(10),""))</f>
        <v>1</v>
      </c>
      <c r="B2008" s="24" t="str">
        <f t="shared" si="62"/>
        <v/>
      </c>
      <c r="C2008" s="24">
        <f>LEN(Answers!B2007)</f>
        <v>0</v>
      </c>
      <c r="D2008" s="24" t="str">
        <f t="shared" si="63"/>
        <v/>
      </c>
    </row>
    <row r="2009" spans="1:4" x14ac:dyDescent="0.25">
      <c r="A2009" s="27">
        <f>1 + LEN(Answers!B2008) - LEN(SUBSTITUTE(Answers!B2008,CHAR(10),""))</f>
        <v>1</v>
      </c>
      <c r="B2009" s="24" t="str">
        <f t="shared" si="62"/>
        <v/>
      </c>
      <c r="C2009" s="24">
        <f>LEN(Answers!B2008)</f>
        <v>0</v>
      </c>
      <c r="D2009" s="24" t="str">
        <f t="shared" si="63"/>
        <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0000"/>
  </sheetPr>
  <dimension ref="A1:R64"/>
  <sheetViews>
    <sheetView topLeftCell="A37" zoomScaleNormal="100" workbookViewId="0">
      <selection activeCell="D17" sqref="D17"/>
    </sheetView>
  </sheetViews>
  <sheetFormatPr baseColWidth="10" defaultRowHeight="15" x14ac:dyDescent="0.25"/>
  <cols>
    <col min="1" max="1" width="5.42578125" customWidth="1"/>
    <col min="2" max="2" width="33.42578125" bestFit="1" customWidth="1"/>
    <col min="4" max="4" width="12.42578125" customWidth="1"/>
  </cols>
  <sheetData>
    <row r="1" spans="1:18" s="10" customFormat="1" x14ac:dyDescent="0.25">
      <c r="B1" s="9" t="s">
        <v>320</v>
      </c>
      <c r="C1" s="13">
        <v>3</v>
      </c>
      <c r="D1" s="13">
        <v>4</v>
      </c>
      <c r="E1" s="14">
        <v>5</v>
      </c>
      <c r="F1" s="13">
        <v>6</v>
      </c>
      <c r="G1" s="13">
        <v>7</v>
      </c>
      <c r="H1" s="14">
        <v>8</v>
      </c>
      <c r="I1" s="13">
        <v>9</v>
      </c>
      <c r="J1" s="13">
        <v>10</v>
      </c>
      <c r="K1" s="14">
        <v>11</v>
      </c>
      <c r="L1" s="13">
        <v>12</v>
      </c>
      <c r="M1" s="13">
        <v>13</v>
      </c>
      <c r="N1" s="14">
        <v>14</v>
      </c>
      <c r="O1" s="13">
        <v>15</v>
      </c>
      <c r="P1" s="13">
        <v>16</v>
      </c>
      <c r="Q1" s="14">
        <v>17</v>
      </c>
      <c r="R1" s="13">
        <v>18</v>
      </c>
    </row>
    <row r="2" spans="1:18" s="11" customFormat="1" x14ac:dyDescent="0.25">
      <c r="A2" s="11" t="s">
        <v>331</v>
      </c>
      <c r="B2" s="11" t="s">
        <v>321</v>
      </c>
      <c r="C2" s="11" t="s">
        <v>322</v>
      </c>
      <c r="D2" s="11" t="s">
        <v>323</v>
      </c>
      <c r="E2" s="11" t="s">
        <v>325</v>
      </c>
      <c r="F2" s="11" t="s">
        <v>326</v>
      </c>
      <c r="G2" s="11" t="s">
        <v>327</v>
      </c>
      <c r="H2" s="11" t="s">
        <v>328</v>
      </c>
      <c r="I2" s="11" t="s">
        <v>329</v>
      </c>
      <c r="J2" s="11" t="s">
        <v>333</v>
      </c>
      <c r="K2" s="11" t="s">
        <v>336</v>
      </c>
    </row>
    <row r="3" spans="1:18" x14ac:dyDescent="0.25">
      <c r="A3">
        <v>1</v>
      </c>
      <c r="B3" t="s">
        <v>301</v>
      </c>
      <c r="C3" t="s">
        <v>324</v>
      </c>
      <c r="D3">
        <v>2</v>
      </c>
    </row>
    <row r="4" spans="1:18" x14ac:dyDescent="0.25">
      <c r="A4">
        <v>2</v>
      </c>
      <c r="B4" t="s">
        <v>1</v>
      </c>
      <c r="D4">
        <v>6</v>
      </c>
      <c r="E4">
        <f>D4</f>
        <v>6</v>
      </c>
      <c r="F4">
        <f>E4+1</f>
        <v>7</v>
      </c>
      <c r="G4">
        <f t="shared" ref="G4:I22" si="0">F4+1</f>
        <v>8</v>
      </c>
      <c r="H4">
        <f t="shared" si="0"/>
        <v>9</v>
      </c>
      <c r="I4">
        <f t="shared" si="0"/>
        <v>10</v>
      </c>
      <c r="J4" t="s">
        <v>301</v>
      </c>
      <c r="K4">
        <f>D3</f>
        <v>2</v>
      </c>
    </row>
    <row r="5" spans="1:18" x14ac:dyDescent="0.25">
      <c r="A5">
        <v>3</v>
      </c>
      <c r="B5" t="s">
        <v>2</v>
      </c>
      <c r="D5">
        <f>I4+1</f>
        <v>11</v>
      </c>
      <c r="E5">
        <f>D5</f>
        <v>11</v>
      </c>
      <c r="F5">
        <f>E5+1</f>
        <v>12</v>
      </c>
      <c r="G5">
        <f t="shared" si="0"/>
        <v>13</v>
      </c>
      <c r="H5">
        <f t="shared" si="0"/>
        <v>14</v>
      </c>
      <c r="I5">
        <f t="shared" si="0"/>
        <v>15</v>
      </c>
      <c r="J5" t="s">
        <v>301</v>
      </c>
      <c r="K5">
        <f>K4+1</f>
        <v>3</v>
      </c>
    </row>
    <row r="6" spans="1:18" x14ac:dyDescent="0.25">
      <c r="A6">
        <v>4</v>
      </c>
      <c r="B6" t="s">
        <v>3</v>
      </c>
      <c r="D6">
        <f>I5+1</f>
        <v>16</v>
      </c>
      <c r="E6">
        <f>D6</f>
        <v>16</v>
      </c>
      <c r="F6">
        <f>E6+1</f>
        <v>17</v>
      </c>
      <c r="G6">
        <f t="shared" si="0"/>
        <v>18</v>
      </c>
      <c r="H6">
        <f t="shared" si="0"/>
        <v>19</v>
      </c>
      <c r="I6">
        <f t="shared" si="0"/>
        <v>20</v>
      </c>
      <c r="J6" t="s">
        <v>301</v>
      </c>
      <c r="K6">
        <f>K5+1</f>
        <v>4</v>
      </c>
    </row>
    <row r="7" spans="1:18" x14ac:dyDescent="0.25">
      <c r="A7">
        <v>5</v>
      </c>
      <c r="B7" t="s">
        <v>4</v>
      </c>
      <c r="D7">
        <f>I6+1</f>
        <v>21</v>
      </c>
      <c r="E7">
        <f>D7</f>
        <v>21</v>
      </c>
      <c r="F7">
        <f>E7+1</f>
        <v>22</v>
      </c>
      <c r="G7">
        <f t="shared" si="0"/>
        <v>23</v>
      </c>
      <c r="H7">
        <f t="shared" si="0"/>
        <v>24</v>
      </c>
      <c r="I7">
        <f t="shared" si="0"/>
        <v>25</v>
      </c>
      <c r="J7" t="s">
        <v>301</v>
      </c>
      <c r="K7">
        <f>K6+1</f>
        <v>5</v>
      </c>
    </row>
    <row r="8" spans="1:18" x14ac:dyDescent="0.25">
      <c r="A8">
        <v>6</v>
      </c>
      <c r="B8" t="s">
        <v>302</v>
      </c>
      <c r="C8" t="s">
        <v>324</v>
      </c>
      <c r="D8">
        <v>26</v>
      </c>
    </row>
    <row r="9" spans="1:18" x14ac:dyDescent="0.25">
      <c r="A9">
        <v>7</v>
      </c>
      <c r="B9" t="s">
        <v>25</v>
      </c>
      <c r="D9">
        <v>40</v>
      </c>
      <c r="E9">
        <f t="shared" ref="E9:E22" si="1">D9</f>
        <v>40</v>
      </c>
      <c r="F9">
        <f t="shared" ref="F9:F22" si="2">E9+1</f>
        <v>41</v>
      </c>
      <c r="G9">
        <f t="shared" si="0"/>
        <v>42</v>
      </c>
      <c r="H9">
        <f t="shared" si="0"/>
        <v>43</v>
      </c>
      <c r="I9">
        <f t="shared" si="0"/>
        <v>44</v>
      </c>
      <c r="J9" t="s">
        <v>302</v>
      </c>
      <c r="K9">
        <f>D8</f>
        <v>26</v>
      </c>
    </row>
    <row r="10" spans="1:18" x14ac:dyDescent="0.25">
      <c r="A10">
        <v>8</v>
      </c>
      <c r="B10" t="s">
        <v>26</v>
      </c>
      <c r="D10">
        <f t="shared" ref="D10:D22" si="3">I9+1</f>
        <v>45</v>
      </c>
      <c r="E10">
        <f t="shared" si="1"/>
        <v>45</v>
      </c>
      <c r="F10">
        <f t="shared" si="2"/>
        <v>46</v>
      </c>
      <c r="G10">
        <f t="shared" si="0"/>
        <v>47</v>
      </c>
      <c r="H10">
        <f t="shared" si="0"/>
        <v>48</v>
      </c>
      <c r="I10">
        <f t="shared" si="0"/>
        <v>49</v>
      </c>
      <c r="J10" t="s">
        <v>302</v>
      </c>
      <c r="K10">
        <f>K9+1</f>
        <v>27</v>
      </c>
    </row>
    <row r="11" spans="1:18" x14ac:dyDescent="0.25">
      <c r="A11">
        <v>9</v>
      </c>
      <c r="B11" t="s">
        <v>27</v>
      </c>
      <c r="D11">
        <f t="shared" si="3"/>
        <v>50</v>
      </c>
      <c r="E11">
        <f t="shared" si="1"/>
        <v>50</v>
      </c>
      <c r="F11">
        <f t="shared" si="2"/>
        <v>51</v>
      </c>
      <c r="G11">
        <f t="shared" si="0"/>
        <v>52</v>
      </c>
      <c r="H11">
        <f t="shared" si="0"/>
        <v>53</v>
      </c>
      <c r="I11">
        <f t="shared" si="0"/>
        <v>54</v>
      </c>
      <c r="J11" t="s">
        <v>302</v>
      </c>
      <c r="K11">
        <f t="shared" ref="K11:K22" si="4">K10+1</f>
        <v>28</v>
      </c>
    </row>
    <row r="12" spans="1:18" x14ac:dyDescent="0.25">
      <c r="A12">
        <v>10</v>
      </c>
      <c r="B12" t="s">
        <v>28</v>
      </c>
      <c r="D12">
        <f t="shared" si="3"/>
        <v>55</v>
      </c>
      <c r="E12">
        <f t="shared" si="1"/>
        <v>55</v>
      </c>
      <c r="F12">
        <f t="shared" si="2"/>
        <v>56</v>
      </c>
      <c r="G12">
        <f t="shared" si="0"/>
        <v>57</v>
      </c>
      <c r="H12">
        <f t="shared" si="0"/>
        <v>58</v>
      </c>
      <c r="I12">
        <f t="shared" si="0"/>
        <v>59</v>
      </c>
      <c r="J12" t="s">
        <v>302</v>
      </c>
      <c r="K12">
        <f t="shared" si="4"/>
        <v>29</v>
      </c>
    </row>
    <row r="13" spans="1:18" x14ac:dyDescent="0.25">
      <c r="A13">
        <v>11</v>
      </c>
      <c r="B13" t="s">
        <v>29</v>
      </c>
      <c r="D13">
        <f t="shared" si="3"/>
        <v>60</v>
      </c>
      <c r="E13">
        <f t="shared" si="1"/>
        <v>60</v>
      </c>
      <c r="F13">
        <f t="shared" si="2"/>
        <v>61</v>
      </c>
      <c r="G13">
        <f t="shared" si="0"/>
        <v>62</v>
      </c>
      <c r="H13">
        <f t="shared" si="0"/>
        <v>63</v>
      </c>
      <c r="I13">
        <f t="shared" si="0"/>
        <v>64</v>
      </c>
      <c r="J13" t="s">
        <v>302</v>
      </c>
      <c r="K13">
        <f t="shared" si="4"/>
        <v>30</v>
      </c>
    </row>
    <row r="14" spans="1:18" x14ac:dyDescent="0.25">
      <c r="A14">
        <v>12</v>
      </c>
      <c r="B14" t="s">
        <v>30</v>
      </c>
      <c r="D14">
        <f t="shared" si="3"/>
        <v>65</v>
      </c>
      <c r="E14">
        <f t="shared" si="1"/>
        <v>65</v>
      </c>
      <c r="F14">
        <f t="shared" si="2"/>
        <v>66</v>
      </c>
      <c r="G14">
        <f t="shared" si="0"/>
        <v>67</v>
      </c>
      <c r="H14">
        <f t="shared" si="0"/>
        <v>68</v>
      </c>
      <c r="I14">
        <f t="shared" si="0"/>
        <v>69</v>
      </c>
      <c r="J14" t="s">
        <v>302</v>
      </c>
      <c r="K14">
        <f t="shared" si="4"/>
        <v>31</v>
      </c>
    </row>
    <row r="15" spans="1:18" x14ac:dyDescent="0.25">
      <c r="A15">
        <v>13</v>
      </c>
      <c r="B15" t="s">
        <v>31</v>
      </c>
      <c r="D15">
        <f t="shared" si="3"/>
        <v>70</v>
      </c>
      <c r="E15">
        <f t="shared" si="1"/>
        <v>70</v>
      </c>
      <c r="F15">
        <f t="shared" si="2"/>
        <v>71</v>
      </c>
      <c r="G15">
        <f t="shared" si="0"/>
        <v>72</v>
      </c>
      <c r="H15">
        <f t="shared" si="0"/>
        <v>73</v>
      </c>
      <c r="I15">
        <f t="shared" si="0"/>
        <v>74</v>
      </c>
      <c r="J15" t="s">
        <v>302</v>
      </c>
      <c r="K15">
        <f t="shared" si="4"/>
        <v>32</v>
      </c>
    </row>
    <row r="16" spans="1:18" x14ac:dyDescent="0.25">
      <c r="A16">
        <v>14</v>
      </c>
      <c r="B16" t="s">
        <v>32</v>
      </c>
      <c r="D16">
        <f t="shared" si="3"/>
        <v>75</v>
      </c>
      <c r="E16">
        <f t="shared" si="1"/>
        <v>75</v>
      </c>
      <c r="F16">
        <f t="shared" si="2"/>
        <v>76</v>
      </c>
      <c r="G16">
        <f t="shared" si="0"/>
        <v>77</v>
      </c>
      <c r="H16">
        <f t="shared" si="0"/>
        <v>78</v>
      </c>
      <c r="I16">
        <f t="shared" si="0"/>
        <v>79</v>
      </c>
      <c r="J16" t="s">
        <v>302</v>
      </c>
      <c r="K16">
        <f t="shared" si="4"/>
        <v>33</v>
      </c>
    </row>
    <row r="17" spans="1:11" x14ac:dyDescent="0.25">
      <c r="A17">
        <v>15</v>
      </c>
      <c r="B17" t="s">
        <v>33</v>
      </c>
      <c r="D17">
        <f t="shared" si="3"/>
        <v>80</v>
      </c>
      <c r="E17">
        <f t="shared" si="1"/>
        <v>80</v>
      </c>
      <c r="F17">
        <f t="shared" si="2"/>
        <v>81</v>
      </c>
      <c r="G17">
        <f t="shared" si="0"/>
        <v>82</v>
      </c>
      <c r="H17">
        <f t="shared" si="0"/>
        <v>83</v>
      </c>
      <c r="I17">
        <f t="shared" si="0"/>
        <v>84</v>
      </c>
      <c r="J17" t="s">
        <v>302</v>
      </c>
      <c r="K17">
        <f t="shared" si="4"/>
        <v>34</v>
      </c>
    </row>
    <row r="18" spans="1:11" x14ac:dyDescent="0.25">
      <c r="A18">
        <v>16</v>
      </c>
      <c r="B18" t="s">
        <v>34</v>
      </c>
      <c r="D18">
        <f t="shared" si="3"/>
        <v>85</v>
      </c>
      <c r="E18">
        <f t="shared" si="1"/>
        <v>85</v>
      </c>
      <c r="F18">
        <f t="shared" si="2"/>
        <v>86</v>
      </c>
      <c r="G18">
        <f t="shared" si="0"/>
        <v>87</v>
      </c>
      <c r="H18">
        <f t="shared" si="0"/>
        <v>88</v>
      </c>
      <c r="I18">
        <f t="shared" si="0"/>
        <v>89</v>
      </c>
      <c r="J18" t="s">
        <v>302</v>
      </c>
      <c r="K18">
        <f t="shared" si="4"/>
        <v>35</v>
      </c>
    </row>
    <row r="19" spans="1:11" x14ac:dyDescent="0.25">
      <c r="A19">
        <v>17</v>
      </c>
      <c r="B19" t="s">
        <v>35</v>
      </c>
      <c r="D19">
        <f t="shared" si="3"/>
        <v>90</v>
      </c>
      <c r="E19">
        <f t="shared" si="1"/>
        <v>90</v>
      </c>
      <c r="F19">
        <f t="shared" si="2"/>
        <v>91</v>
      </c>
      <c r="G19">
        <f t="shared" si="0"/>
        <v>92</v>
      </c>
      <c r="H19">
        <f t="shared" si="0"/>
        <v>93</v>
      </c>
      <c r="I19">
        <f t="shared" si="0"/>
        <v>94</v>
      </c>
      <c r="J19" t="s">
        <v>302</v>
      </c>
      <c r="K19">
        <f t="shared" si="4"/>
        <v>36</v>
      </c>
    </row>
    <row r="20" spans="1:11" x14ac:dyDescent="0.25">
      <c r="A20">
        <v>18</v>
      </c>
      <c r="B20" t="s">
        <v>36</v>
      </c>
      <c r="D20">
        <f t="shared" si="3"/>
        <v>95</v>
      </c>
      <c r="E20">
        <f t="shared" si="1"/>
        <v>95</v>
      </c>
      <c r="F20">
        <f t="shared" si="2"/>
        <v>96</v>
      </c>
      <c r="G20">
        <f t="shared" si="0"/>
        <v>97</v>
      </c>
      <c r="H20">
        <f t="shared" si="0"/>
        <v>98</v>
      </c>
      <c r="I20">
        <f t="shared" si="0"/>
        <v>99</v>
      </c>
      <c r="J20" t="s">
        <v>302</v>
      </c>
      <c r="K20">
        <f t="shared" si="4"/>
        <v>37</v>
      </c>
    </row>
    <row r="21" spans="1:11" x14ac:dyDescent="0.25">
      <c r="A21">
        <v>19</v>
      </c>
      <c r="B21" t="s">
        <v>37</v>
      </c>
      <c r="D21">
        <f t="shared" si="3"/>
        <v>100</v>
      </c>
      <c r="E21">
        <f t="shared" si="1"/>
        <v>100</v>
      </c>
      <c r="F21">
        <f t="shared" si="2"/>
        <v>101</v>
      </c>
      <c r="G21">
        <f t="shared" si="0"/>
        <v>102</v>
      </c>
      <c r="H21">
        <f t="shared" si="0"/>
        <v>103</v>
      </c>
      <c r="I21">
        <f t="shared" si="0"/>
        <v>104</v>
      </c>
      <c r="J21" t="s">
        <v>302</v>
      </c>
      <c r="K21">
        <f t="shared" si="4"/>
        <v>38</v>
      </c>
    </row>
    <row r="22" spans="1:11" x14ac:dyDescent="0.25">
      <c r="A22">
        <v>20</v>
      </c>
      <c r="B22" t="s">
        <v>38</v>
      </c>
      <c r="D22">
        <f t="shared" si="3"/>
        <v>105</v>
      </c>
      <c r="E22">
        <f t="shared" si="1"/>
        <v>105</v>
      </c>
      <c r="F22">
        <f t="shared" si="2"/>
        <v>106</v>
      </c>
      <c r="G22">
        <f t="shared" si="0"/>
        <v>107</v>
      </c>
      <c r="H22">
        <f t="shared" si="0"/>
        <v>108</v>
      </c>
      <c r="I22">
        <f t="shared" si="0"/>
        <v>109</v>
      </c>
      <c r="J22" t="s">
        <v>302</v>
      </c>
      <c r="K22">
        <f t="shared" si="4"/>
        <v>39</v>
      </c>
    </row>
    <row r="23" spans="1:11" x14ac:dyDescent="0.25">
      <c r="A23">
        <v>21</v>
      </c>
      <c r="B23" t="s">
        <v>303</v>
      </c>
      <c r="C23" t="s">
        <v>324</v>
      </c>
      <c r="D23">
        <v>110</v>
      </c>
    </row>
    <row r="24" spans="1:11" x14ac:dyDescent="0.25">
      <c r="A24">
        <v>22</v>
      </c>
      <c r="B24" t="s">
        <v>311</v>
      </c>
      <c r="D24">
        <v>116</v>
      </c>
      <c r="E24">
        <f>D24</f>
        <v>116</v>
      </c>
      <c r="F24">
        <f>E24+1</f>
        <v>117</v>
      </c>
      <c r="G24">
        <f t="shared" ref="G24:I24" si="5">F24+1</f>
        <v>118</v>
      </c>
      <c r="H24">
        <f t="shared" si="5"/>
        <v>119</v>
      </c>
      <c r="I24">
        <f t="shared" si="5"/>
        <v>120</v>
      </c>
      <c r="J24" t="s">
        <v>303</v>
      </c>
      <c r="K24">
        <f>D23</f>
        <v>110</v>
      </c>
    </row>
    <row r="25" spans="1:11" x14ac:dyDescent="0.25">
      <c r="A25">
        <v>23</v>
      </c>
      <c r="B25" t="s">
        <v>109</v>
      </c>
      <c r="D25">
        <f>I24+1</f>
        <v>121</v>
      </c>
      <c r="E25">
        <f>D25</f>
        <v>121</v>
      </c>
      <c r="F25">
        <f>E25+1</f>
        <v>122</v>
      </c>
      <c r="G25">
        <f t="shared" ref="G25:I25" si="6">F25+1</f>
        <v>123</v>
      </c>
      <c r="H25">
        <f t="shared" si="6"/>
        <v>124</v>
      </c>
      <c r="I25">
        <f t="shared" si="6"/>
        <v>125</v>
      </c>
      <c r="J25" t="s">
        <v>303</v>
      </c>
      <c r="K25">
        <f>K24+1</f>
        <v>111</v>
      </c>
    </row>
    <row r="26" spans="1:11" x14ac:dyDescent="0.25">
      <c r="A26">
        <v>24</v>
      </c>
      <c r="B26" t="s">
        <v>110</v>
      </c>
      <c r="D26">
        <f t="shared" ref="D26:D29" si="7">I25+1</f>
        <v>126</v>
      </c>
      <c r="E26">
        <f t="shared" ref="E26:E29" si="8">D26</f>
        <v>126</v>
      </c>
      <c r="F26">
        <f t="shared" ref="F26:I26" si="9">E26+1</f>
        <v>127</v>
      </c>
      <c r="G26">
        <f t="shared" si="9"/>
        <v>128</v>
      </c>
      <c r="H26">
        <f t="shared" si="9"/>
        <v>129</v>
      </c>
      <c r="I26">
        <f t="shared" si="9"/>
        <v>130</v>
      </c>
      <c r="J26" t="s">
        <v>303</v>
      </c>
      <c r="K26">
        <f t="shared" ref="K26:K29" si="10">K25+1</f>
        <v>112</v>
      </c>
    </row>
    <row r="27" spans="1:11" x14ac:dyDescent="0.25">
      <c r="A27">
        <v>25</v>
      </c>
      <c r="B27" t="s">
        <v>111</v>
      </c>
      <c r="D27">
        <f t="shared" si="7"/>
        <v>131</v>
      </c>
      <c r="E27">
        <f t="shared" si="8"/>
        <v>131</v>
      </c>
      <c r="F27">
        <f t="shared" ref="F27:I27" si="11">E27+1</f>
        <v>132</v>
      </c>
      <c r="G27">
        <f t="shared" si="11"/>
        <v>133</v>
      </c>
      <c r="H27">
        <f t="shared" si="11"/>
        <v>134</v>
      </c>
      <c r="I27">
        <f t="shared" si="11"/>
        <v>135</v>
      </c>
      <c r="J27" t="s">
        <v>303</v>
      </c>
      <c r="K27">
        <f t="shared" si="10"/>
        <v>113</v>
      </c>
    </row>
    <row r="28" spans="1:11" x14ac:dyDescent="0.25">
      <c r="A28">
        <v>26</v>
      </c>
      <c r="B28" t="s">
        <v>112</v>
      </c>
      <c r="D28">
        <f t="shared" si="7"/>
        <v>136</v>
      </c>
      <c r="E28">
        <f t="shared" si="8"/>
        <v>136</v>
      </c>
      <c r="F28">
        <f t="shared" ref="F28:I28" si="12">E28+1</f>
        <v>137</v>
      </c>
      <c r="G28">
        <f t="shared" si="12"/>
        <v>138</v>
      </c>
      <c r="H28">
        <f t="shared" si="12"/>
        <v>139</v>
      </c>
      <c r="I28">
        <f t="shared" si="12"/>
        <v>140</v>
      </c>
      <c r="J28" t="s">
        <v>303</v>
      </c>
      <c r="K28">
        <f t="shared" si="10"/>
        <v>114</v>
      </c>
    </row>
    <row r="29" spans="1:11" x14ac:dyDescent="0.25">
      <c r="A29">
        <v>27</v>
      </c>
      <c r="B29" t="s">
        <v>113</v>
      </c>
      <c r="D29">
        <f t="shared" si="7"/>
        <v>141</v>
      </c>
      <c r="E29">
        <f t="shared" si="8"/>
        <v>141</v>
      </c>
      <c r="F29">
        <f t="shared" ref="F29:I29" si="13">E29+1</f>
        <v>142</v>
      </c>
      <c r="G29">
        <f t="shared" si="13"/>
        <v>143</v>
      </c>
      <c r="H29">
        <f t="shared" si="13"/>
        <v>144</v>
      </c>
      <c r="I29">
        <f t="shared" si="13"/>
        <v>145</v>
      </c>
      <c r="J29" t="s">
        <v>303</v>
      </c>
      <c r="K29">
        <f t="shared" si="10"/>
        <v>115</v>
      </c>
    </row>
    <row r="30" spans="1:11" x14ac:dyDescent="0.25">
      <c r="A30">
        <v>28</v>
      </c>
      <c r="B30" t="s">
        <v>304</v>
      </c>
      <c r="C30" t="s">
        <v>324</v>
      </c>
      <c r="D30">
        <v>146</v>
      </c>
    </row>
    <row r="31" spans="1:11" x14ac:dyDescent="0.25">
      <c r="A31">
        <v>29</v>
      </c>
      <c r="B31" t="s">
        <v>144</v>
      </c>
      <c r="D31">
        <v>153</v>
      </c>
      <c r="E31">
        <f>D31</f>
        <v>153</v>
      </c>
      <c r="F31">
        <f>E31+1</f>
        <v>154</v>
      </c>
      <c r="G31">
        <f t="shared" ref="G31:I31" si="14">F31+1</f>
        <v>155</v>
      </c>
      <c r="H31">
        <f t="shared" si="14"/>
        <v>156</v>
      </c>
      <c r="I31">
        <f t="shared" si="14"/>
        <v>157</v>
      </c>
      <c r="J31" t="s">
        <v>304</v>
      </c>
      <c r="K31">
        <f>D30</f>
        <v>146</v>
      </c>
    </row>
    <row r="32" spans="1:11" x14ac:dyDescent="0.25">
      <c r="A32">
        <v>30</v>
      </c>
      <c r="B32" t="s">
        <v>145</v>
      </c>
      <c r="D32">
        <f>I31+1</f>
        <v>158</v>
      </c>
      <c r="E32">
        <f>D32</f>
        <v>158</v>
      </c>
      <c r="F32">
        <f>E32+1</f>
        <v>159</v>
      </c>
      <c r="G32">
        <f t="shared" ref="G32:I32" si="15">F32+1</f>
        <v>160</v>
      </c>
      <c r="H32">
        <f t="shared" si="15"/>
        <v>161</v>
      </c>
      <c r="I32">
        <f t="shared" si="15"/>
        <v>162</v>
      </c>
      <c r="J32" t="s">
        <v>304</v>
      </c>
      <c r="K32">
        <f>K31+1</f>
        <v>147</v>
      </c>
    </row>
    <row r="33" spans="1:11" x14ac:dyDescent="0.25">
      <c r="A33">
        <v>31</v>
      </c>
      <c r="B33" t="s">
        <v>146</v>
      </c>
      <c r="D33">
        <f t="shared" ref="D33:D37" si="16">I32+1</f>
        <v>163</v>
      </c>
      <c r="E33">
        <f t="shared" ref="E33:E37" si="17">D33</f>
        <v>163</v>
      </c>
      <c r="F33">
        <f t="shared" ref="F33:I33" si="18">E33+1</f>
        <v>164</v>
      </c>
      <c r="G33">
        <f t="shared" si="18"/>
        <v>165</v>
      </c>
      <c r="H33">
        <f t="shared" si="18"/>
        <v>166</v>
      </c>
      <c r="I33">
        <f t="shared" si="18"/>
        <v>167</v>
      </c>
      <c r="J33" t="s">
        <v>304</v>
      </c>
      <c r="K33">
        <f t="shared" ref="K33:K37" si="19">K32+1</f>
        <v>148</v>
      </c>
    </row>
    <row r="34" spans="1:11" x14ac:dyDescent="0.25">
      <c r="A34">
        <v>32</v>
      </c>
      <c r="B34" t="s">
        <v>147</v>
      </c>
      <c r="D34">
        <f t="shared" si="16"/>
        <v>168</v>
      </c>
      <c r="E34">
        <f t="shared" si="17"/>
        <v>168</v>
      </c>
      <c r="F34">
        <f t="shared" ref="F34:I34" si="20">E34+1</f>
        <v>169</v>
      </c>
      <c r="G34">
        <f t="shared" si="20"/>
        <v>170</v>
      </c>
      <c r="H34">
        <f t="shared" si="20"/>
        <v>171</v>
      </c>
      <c r="I34">
        <f t="shared" si="20"/>
        <v>172</v>
      </c>
      <c r="J34" t="s">
        <v>304</v>
      </c>
      <c r="K34">
        <f t="shared" si="19"/>
        <v>149</v>
      </c>
    </row>
    <row r="35" spans="1:11" x14ac:dyDescent="0.25">
      <c r="A35">
        <v>33</v>
      </c>
      <c r="B35" t="s">
        <v>148</v>
      </c>
      <c r="D35">
        <f t="shared" si="16"/>
        <v>173</v>
      </c>
      <c r="E35">
        <f t="shared" si="17"/>
        <v>173</v>
      </c>
      <c r="F35">
        <f t="shared" ref="F35:I35" si="21">E35+1</f>
        <v>174</v>
      </c>
      <c r="G35">
        <f t="shared" si="21"/>
        <v>175</v>
      </c>
      <c r="H35">
        <f t="shared" si="21"/>
        <v>176</v>
      </c>
      <c r="I35">
        <f t="shared" si="21"/>
        <v>177</v>
      </c>
      <c r="J35" t="s">
        <v>304</v>
      </c>
      <c r="K35">
        <f t="shared" si="19"/>
        <v>150</v>
      </c>
    </row>
    <row r="36" spans="1:11" x14ac:dyDescent="0.25">
      <c r="A36">
        <v>34</v>
      </c>
      <c r="B36" t="s">
        <v>149</v>
      </c>
      <c r="D36">
        <f t="shared" si="16"/>
        <v>178</v>
      </c>
      <c r="E36">
        <f t="shared" si="17"/>
        <v>178</v>
      </c>
      <c r="F36">
        <f t="shared" ref="F36:I36" si="22">E36+1</f>
        <v>179</v>
      </c>
      <c r="G36">
        <f t="shared" si="22"/>
        <v>180</v>
      </c>
      <c r="H36">
        <f t="shared" si="22"/>
        <v>181</v>
      </c>
      <c r="I36">
        <f t="shared" si="22"/>
        <v>182</v>
      </c>
      <c r="J36" t="s">
        <v>304</v>
      </c>
      <c r="K36">
        <f t="shared" si="19"/>
        <v>151</v>
      </c>
    </row>
    <row r="37" spans="1:11" x14ac:dyDescent="0.25">
      <c r="A37">
        <v>35</v>
      </c>
      <c r="B37" t="s">
        <v>150</v>
      </c>
      <c r="D37">
        <f t="shared" si="16"/>
        <v>183</v>
      </c>
      <c r="E37">
        <f t="shared" si="17"/>
        <v>183</v>
      </c>
      <c r="F37">
        <f t="shared" ref="F37:I37" si="23">E37+1</f>
        <v>184</v>
      </c>
      <c r="G37">
        <f t="shared" si="23"/>
        <v>185</v>
      </c>
      <c r="H37">
        <f t="shared" si="23"/>
        <v>186</v>
      </c>
      <c r="I37">
        <f t="shared" si="23"/>
        <v>187</v>
      </c>
      <c r="J37" t="s">
        <v>304</v>
      </c>
      <c r="K37">
        <f t="shared" si="19"/>
        <v>152</v>
      </c>
    </row>
    <row r="38" spans="1:11" x14ac:dyDescent="0.25">
      <c r="A38">
        <v>36</v>
      </c>
      <c r="B38" t="s">
        <v>305</v>
      </c>
      <c r="C38" t="s">
        <v>324</v>
      </c>
      <c r="D38">
        <v>188</v>
      </c>
    </row>
    <row r="39" spans="1:11" x14ac:dyDescent="0.25">
      <c r="A39">
        <v>37</v>
      </c>
      <c r="B39" t="s">
        <v>181</v>
      </c>
      <c r="D39">
        <v>194</v>
      </c>
      <c r="E39">
        <f>D39</f>
        <v>194</v>
      </c>
      <c r="F39">
        <f>E39+1</f>
        <v>195</v>
      </c>
      <c r="G39">
        <f t="shared" ref="G39:I39" si="24">F39+1</f>
        <v>196</v>
      </c>
      <c r="H39">
        <f t="shared" si="24"/>
        <v>197</v>
      </c>
      <c r="I39">
        <f t="shared" si="24"/>
        <v>198</v>
      </c>
      <c r="J39" t="s">
        <v>305</v>
      </c>
      <c r="K39">
        <f>D38</f>
        <v>188</v>
      </c>
    </row>
    <row r="40" spans="1:11" x14ac:dyDescent="0.25">
      <c r="A40">
        <v>38</v>
      </c>
      <c r="B40" t="s">
        <v>182</v>
      </c>
      <c r="D40">
        <f>I39+1</f>
        <v>199</v>
      </c>
      <c r="E40">
        <f>D40</f>
        <v>199</v>
      </c>
      <c r="F40">
        <f>E40+1</f>
        <v>200</v>
      </c>
      <c r="G40">
        <f t="shared" ref="G40:I40" si="25">F40+1</f>
        <v>201</v>
      </c>
      <c r="H40">
        <f t="shared" si="25"/>
        <v>202</v>
      </c>
      <c r="I40">
        <f t="shared" si="25"/>
        <v>203</v>
      </c>
      <c r="J40" t="s">
        <v>305</v>
      </c>
      <c r="K40">
        <f>K39+1</f>
        <v>189</v>
      </c>
    </row>
    <row r="41" spans="1:11" x14ac:dyDescent="0.25">
      <c r="A41">
        <v>39</v>
      </c>
      <c r="B41" t="s">
        <v>183</v>
      </c>
      <c r="D41">
        <f t="shared" ref="D41:D44" si="26">I40+1</f>
        <v>204</v>
      </c>
      <c r="E41">
        <f t="shared" ref="E41:E44" si="27">D41</f>
        <v>204</v>
      </c>
      <c r="F41">
        <f t="shared" ref="F41:I41" si="28">E41+1</f>
        <v>205</v>
      </c>
      <c r="G41">
        <f t="shared" si="28"/>
        <v>206</v>
      </c>
      <c r="H41">
        <f t="shared" si="28"/>
        <v>207</v>
      </c>
      <c r="I41">
        <f t="shared" si="28"/>
        <v>208</v>
      </c>
      <c r="J41" t="s">
        <v>305</v>
      </c>
      <c r="K41">
        <f t="shared" ref="K41:K44" si="29">K40+1</f>
        <v>190</v>
      </c>
    </row>
    <row r="42" spans="1:11" x14ac:dyDescent="0.25">
      <c r="A42">
        <v>40</v>
      </c>
      <c r="B42" t="s">
        <v>184</v>
      </c>
      <c r="D42">
        <f t="shared" si="26"/>
        <v>209</v>
      </c>
      <c r="E42">
        <f t="shared" si="27"/>
        <v>209</v>
      </c>
      <c r="F42">
        <f t="shared" ref="F42:I42" si="30">E42+1</f>
        <v>210</v>
      </c>
      <c r="G42">
        <f t="shared" si="30"/>
        <v>211</v>
      </c>
      <c r="H42">
        <f t="shared" si="30"/>
        <v>212</v>
      </c>
      <c r="I42">
        <f t="shared" si="30"/>
        <v>213</v>
      </c>
      <c r="J42" t="s">
        <v>305</v>
      </c>
      <c r="K42">
        <f t="shared" si="29"/>
        <v>191</v>
      </c>
    </row>
    <row r="43" spans="1:11" x14ac:dyDescent="0.25">
      <c r="A43">
        <v>41</v>
      </c>
      <c r="B43" t="s">
        <v>185</v>
      </c>
      <c r="D43">
        <f t="shared" si="26"/>
        <v>214</v>
      </c>
      <c r="E43">
        <f t="shared" si="27"/>
        <v>214</v>
      </c>
      <c r="F43">
        <f t="shared" ref="F43:I43" si="31">E43+1</f>
        <v>215</v>
      </c>
      <c r="G43">
        <f t="shared" si="31"/>
        <v>216</v>
      </c>
      <c r="H43">
        <f t="shared" si="31"/>
        <v>217</v>
      </c>
      <c r="I43">
        <f t="shared" si="31"/>
        <v>218</v>
      </c>
      <c r="J43" t="s">
        <v>305</v>
      </c>
      <c r="K43">
        <f t="shared" si="29"/>
        <v>192</v>
      </c>
    </row>
    <row r="44" spans="1:11" x14ac:dyDescent="0.25">
      <c r="A44">
        <v>42</v>
      </c>
      <c r="B44" t="s">
        <v>186</v>
      </c>
      <c r="D44">
        <f t="shared" si="26"/>
        <v>219</v>
      </c>
      <c r="E44">
        <f t="shared" si="27"/>
        <v>219</v>
      </c>
      <c r="F44">
        <f t="shared" ref="F44:I44" si="32">E44+1</f>
        <v>220</v>
      </c>
      <c r="G44">
        <f t="shared" si="32"/>
        <v>221</v>
      </c>
      <c r="H44">
        <f t="shared" si="32"/>
        <v>222</v>
      </c>
      <c r="I44">
        <f t="shared" si="32"/>
        <v>223</v>
      </c>
      <c r="J44" t="s">
        <v>305</v>
      </c>
      <c r="K44">
        <f t="shared" si="29"/>
        <v>193</v>
      </c>
    </row>
    <row r="45" spans="1:11" x14ac:dyDescent="0.25">
      <c r="A45">
        <v>43</v>
      </c>
      <c r="B45" t="s">
        <v>306</v>
      </c>
      <c r="C45" t="s">
        <v>324</v>
      </c>
      <c r="D45">
        <v>224</v>
      </c>
    </row>
    <row r="46" spans="1:11" x14ac:dyDescent="0.25">
      <c r="A46">
        <v>44</v>
      </c>
      <c r="B46" t="s">
        <v>217</v>
      </c>
      <c r="D46">
        <v>234</v>
      </c>
      <c r="E46">
        <f>D46</f>
        <v>234</v>
      </c>
      <c r="F46">
        <f>E46+1</f>
        <v>235</v>
      </c>
      <c r="G46">
        <f t="shared" ref="G46:I46" si="33">F46+1</f>
        <v>236</v>
      </c>
      <c r="H46">
        <f t="shared" si="33"/>
        <v>237</v>
      </c>
      <c r="I46">
        <f t="shared" si="33"/>
        <v>238</v>
      </c>
      <c r="J46" t="s">
        <v>306</v>
      </c>
      <c r="K46">
        <f>D45</f>
        <v>224</v>
      </c>
    </row>
    <row r="47" spans="1:11" x14ac:dyDescent="0.25">
      <c r="A47">
        <v>45</v>
      </c>
      <c r="B47" t="s">
        <v>218</v>
      </c>
      <c r="D47">
        <f>I46+1</f>
        <v>239</v>
      </c>
      <c r="E47">
        <f>D47</f>
        <v>239</v>
      </c>
      <c r="F47">
        <f>E47+1</f>
        <v>240</v>
      </c>
      <c r="G47">
        <f t="shared" ref="G47:I47" si="34">F47+1</f>
        <v>241</v>
      </c>
      <c r="H47">
        <f t="shared" si="34"/>
        <v>242</v>
      </c>
      <c r="I47">
        <f t="shared" si="34"/>
        <v>243</v>
      </c>
      <c r="J47" t="s">
        <v>306</v>
      </c>
      <c r="K47">
        <f>K46+1</f>
        <v>225</v>
      </c>
    </row>
    <row r="48" spans="1:11" x14ac:dyDescent="0.25">
      <c r="A48">
        <v>46</v>
      </c>
      <c r="B48" t="s">
        <v>219</v>
      </c>
      <c r="D48">
        <f t="shared" ref="D48:D55" si="35">I47+1</f>
        <v>244</v>
      </c>
      <c r="E48">
        <f t="shared" ref="E48:E55" si="36">D48</f>
        <v>244</v>
      </c>
      <c r="F48">
        <f t="shared" ref="F48:I48" si="37">E48+1</f>
        <v>245</v>
      </c>
      <c r="G48">
        <f t="shared" si="37"/>
        <v>246</v>
      </c>
      <c r="H48">
        <f t="shared" si="37"/>
        <v>247</v>
      </c>
      <c r="I48">
        <f t="shared" si="37"/>
        <v>248</v>
      </c>
      <c r="J48" t="s">
        <v>306</v>
      </c>
      <c r="K48">
        <f t="shared" ref="K48:K55" si="38">K47+1</f>
        <v>226</v>
      </c>
    </row>
    <row r="49" spans="1:11" x14ac:dyDescent="0.25">
      <c r="A49">
        <v>47</v>
      </c>
      <c r="B49" t="s">
        <v>220</v>
      </c>
      <c r="D49">
        <f t="shared" si="35"/>
        <v>249</v>
      </c>
      <c r="E49">
        <f t="shared" si="36"/>
        <v>249</v>
      </c>
      <c r="F49">
        <f t="shared" ref="F49:I49" si="39">E49+1</f>
        <v>250</v>
      </c>
      <c r="G49">
        <f t="shared" si="39"/>
        <v>251</v>
      </c>
      <c r="H49">
        <f t="shared" si="39"/>
        <v>252</v>
      </c>
      <c r="I49">
        <f t="shared" si="39"/>
        <v>253</v>
      </c>
      <c r="J49" t="s">
        <v>306</v>
      </c>
      <c r="K49">
        <f t="shared" si="38"/>
        <v>227</v>
      </c>
    </row>
    <row r="50" spans="1:11" x14ac:dyDescent="0.25">
      <c r="A50">
        <v>48</v>
      </c>
      <c r="B50" t="s">
        <v>221</v>
      </c>
      <c r="D50">
        <f t="shared" si="35"/>
        <v>254</v>
      </c>
      <c r="E50">
        <f t="shared" si="36"/>
        <v>254</v>
      </c>
      <c r="F50">
        <f t="shared" ref="F50:I50" si="40">E50+1</f>
        <v>255</v>
      </c>
      <c r="G50">
        <f t="shared" si="40"/>
        <v>256</v>
      </c>
      <c r="H50">
        <f t="shared" si="40"/>
        <v>257</v>
      </c>
      <c r="I50">
        <f t="shared" si="40"/>
        <v>258</v>
      </c>
      <c r="J50" t="s">
        <v>306</v>
      </c>
      <c r="K50">
        <f t="shared" si="38"/>
        <v>228</v>
      </c>
    </row>
    <row r="51" spans="1:11" x14ac:dyDescent="0.25">
      <c r="A51">
        <v>49</v>
      </c>
      <c r="B51" t="s">
        <v>222</v>
      </c>
      <c r="D51">
        <f t="shared" si="35"/>
        <v>259</v>
      </c>
      <c r="E51">
        <f t="shared" si="36"/>
        <v>259</v>
      </c>
      <c r="F51">
        <f t="shared" ref="F51:I51" si="41">E51+1</f>
        <v>260</v>
      </c>
      <c r="G51">
        <f t="shared" si="41"/>
        <v>261</v>
      </c>
      <c r="H51">
        <f t="shared" si="41"/>
        <v>262</v>
      </c>
      <c r="I51">
        <f t="shared" si="41"/>
        <v>263</v>
      </c>
      <c r="J51" t="s">
        <v>306</v>
      </c>
      <c r="K51">
        <f t="shared" si="38"/>
        <v>229</v>
      </c>
    </row>
    <row r="52" spans="1:11" x14ac:dyDescent="0.25">
      <c r="A52">
        <v>50</v>
      </c>
      <c r="B52" t="s">
        <v>223</v>
      </c>
      <c r="D52">
        <f t="shared" si="35"/>
        <v>264</v>
      </c>
      <c r="E52">
        <f t="shared" si="36"/>
        <v>264</v>
      </c>
      <c r="F52">
        <f t="shared" ref="F52:I52" si="42">E52+1</f>
        <v>265</v>
      </c>
      <c r="G52">
        <f t="shared" si="42"/>
        <v>266</v>
      </c>
      <c r="H52">
        <f t="shared" si="42"/>
        <v>267</v>
      </c>
      <c r="I52">
        <f t="shared" si="42"/>
        <v>268</v>
      </c>
      <c r="J52" t="s">
        <v>306</v>
      </c>
      <c r="K52">
        <f t="shared" si="38"/>
        <v>230</v>
      </c>
    </row>
    <row r="53" spans="1:11" x14ac:dyDescent="0.25">
      <c r="A53">
        <v>51</v>
      </c>
      <c r="B53" t="s">
        <v>224</v>
      </c>
      <c r="D53">
        <f t="shared" si="35"/>
        <v>269</v>
      </c>
      <c r="E53">
        <f t="shared" si="36"/>
        <v>269</v>
      </c>
      <c r="F53">
        <f t="shared" ref="F53:I53" si="43">E53+1</f>
        <v>270</v>
      </c>
      <c r="G53">
        <f t="shared" si="43"/>
        <v>271</v>
      </c>
      <c r="H53">
        <f t="shared" si="43"/>
        <v>272</v>
      </c>
      <c r="I53">
        <f t="shared" si="43"/>
        <v>273</v>
      </c>
      <c r="J53" t="s">
        <v>306</v>
      </c>
      <c r="K53">
        <f t="shared" si="38"/>
        <v>231</v>
      </c>
    </row>
    <row r="54" spans="1:11" x14ac:dyDescent="0.25">
      <c r="A54">
        <v>52</v>
      </c>
      <c r="B54" t="s">
        <v>225</v>
      </c>
      <c r="D54">
        <f t="shared" si="35"/>
        <v>274</v>
      </c>
      <c r="E54">
        <f t="shared" si="36"/>
        <v>274</v>
      </c>
      <c r="F54">
        <f t="shared" ref="F54:I54" si="44">E54+1</f>
        <v>275</v>
      </c>
      <c r="G54">
        <f t="shared" si="44"/>
        <v>276</v>
      </c>
      <c r="H54">
        <f t="shared" si="44"/>
        <v>277</v>
      </c>
      <c r="I54">
        <f t="shared" si="44"/>
        <v>278</v>
      </c>
      <c r="J54" t="s">
        <v>306</v>
      </c>
      <c r="K54">
        <f t="shared" si="38"/>
        <v>232</v>
      </c>
    </row>
    <row r="55" spans="1:11" x14ac:dyDescent="0.25">
      <c r="A55">
        <v>53</v>
      </c>
      <c r="B55" t="s">
        <v>226</v>
      </c>
      <c r="D55">
        <f t="shared" si="35"/>
        <v>279</v>
      </c>
      <c r="E55">
        <f t="shared" si="36"/>
        <v>279</v>
      </c>
      <c r="F55">
        <f t="shared" ref="F55:I55" si="45">E55+1</f>
        <v>280</v>
      </c>
      <c r="G55">
        <f t="shared" si="45"/>
        <v>281</v>
      </c>
      <c r="H55">
        <f t="shared" si="45"/>
        <v>282</v>
      </c>
      <c r="I55">
        <f t="shared" si="45"/>
        <v>283</v>
      </c>
      <c r="J55" t="s">
        <v>306</v>
      </c>
      <c r="K55">
        <f t="shared" si="38"/>
        <v>233</v>
      </c>
    </row>
    <row r="56" spans="1:11" x14ac:dyDescent="0.25">
      <c r="A56">
        <v>54</v>
      </c>
      <c r="B56" t="s">
        <v>307</v>
      </c>
      <c r="C56" t="s">
        <v>324</v>
      </c>
      <c r="D56">
        <v>284</v>
      </c>
    </row>
    <row r="57" spans="1:11" x14ac:dyDescent="0.25">
      <c r="A57">
        <v>55</v>
      </c>
      <c r="B57" t="s">
        <v>268</v>
      </c>
      <c r="D57">
        <v>287</v>
      </c>
      <c r="E57">
        <f>D57</f>
        <v>287</v>
      </c>
      <c r="F57">
        <f>E57+1</f>
        <v>288</v>
      </c>
      <c r="G57">
        <f t="shared" ref="G57:I57" si="46">F57+1</f>
        <v>289</v>
      </c>
      <c r="H57">
        <f t="shared" si="46"/>
        <v>290</v>
      </c>
      <c r="I57">
        <f t="shared" si="46"/>
        <v>291</v>
      </c>
      <c r="J57" t="s">
        <v>307</v>
      </c>
      <c r="K57">
        <f>D56</f>
        <v>284</v>
      </c>
    </row>
    <row r="58" spans="1:11" x14ac:dyDescent="0.25">
      <c r="A58">
        <v>56</v>
      </c>
      <c r="B58" t="s">
        <v>269</v>
      </c>
      <c r="D58">
        <f>I57+1</f>
        <v>292</v>
      </c>
      <c r="E58">
        <f>D58</f>
        <v>292</v>
      </c>
      <c r="F58">
        <f>E58+1</f>
        <v>293</v>
      </c>
      <c r="G58">
        <f t="shared" ref="G58:I59" si="47">F58+1</f>
        <v>294</v>
      </c>
      <c r="H58">
        <f t="shared" si="47"/>
        <v>295</v>
      </c>
      <c r="I58">
        <f t="shared" si="47"/>
        <v>296</v>
      </c>
      <c r="J58" t="s">
        <v>307</v>
      </c>
      <c r="K58">
        <f>K57+1</f>
        <v>285</v>
      </c>
    </row>
    <row r="59" spans="1:11" x14ac:dyDescent="0.25">
      <c r="A59">
        <v>57</v>
      </c>
      <c r="B59" t="s">
        <v>270</v>
      </c>
      <c r="D59">
        <f>I58+1</f>
        <v>297</v>
      </c>
      <c r="E59">
        <f>D59</f>
        <v>297</v>
      </c>
      <c r="F59">
        <f>E59+1</f>
        <v>298</v>
      </c>
      <c r="G59">
        <f t="shared" si="47"/>
        <v>299</v>
      </c>
      <c r="H59">
        <f t="shared" si="47"/>
        <v>300</v>
      </c>
      <c r="I59">
        <f t="shared" si="47"/>
        <v>301</v>
      </c>
      <c r="J59" t="s">
        <v>307</v>
      </c>
      <c r="K59">
        <f>K58+1</f>
        <v>286</v>
      </c>
    </row>
    <row r="60" spans="1:11" x14ac:dyDescent="0.25">
      <c r="A60">
        <v>58</v>
      </c>
      <c r="B60" t="s">
        <v>308</v>
      </c>
      <c r="C60" t="s">
        <v>324</v>
      </c>
      <c r="D60">
        <v>302</v>
      </c>
    </row>
    <row r="61" spans="1:11" x14ac:dyDescent="0.25">
      <c r="A61">
        <v>59</v>
      </c>
      <c r="B61" t="s">
        <v>283</v>
      </c>
      <c r="D61">
        <v>304</v>
      </c>
      <c r="E61">
        <f>D61</f>
        <v>304</v>
      </c>
      <c r="F61">
        <f>E61+1</f>
        <v>305</v>
      </c>
      <c r="G61">
        <f t="shared" ref="G61:I61" si="48">F61+1</f>
        <v>306</v>
      </c>
      <c r="H61">
        <f t="shared" si="48"/>
        <v>307</v>
      </c>
      <c r="I61">
        <f t="shared" si="48"/>
        <v>308</v>
      </c>
      <c r="J61" t="s">
        <v>308</v>
      </c>
      <c r="K61">
        <f>D60</f>
        <v>302</v>
      </c>
    </row>
    <row r="62" spans="1:11" x14ac:dyDescent="0.25">
      <c r="A62">
        <v>60</v>
      </c>
      <c r="B62" t="s">
        <v>314</v>
      </c>
      <c r="D62">
        <f>I61+1</f>
        <v>309</v>
      </c>
      <c r="E62">
        <f>D62</f>
        <v>309</v>
      </c>
      <c r="F62">
        <f>E62+1</f>
        <v>310</v>
      </c>
      <c r="G62">
        <f t="shared" ref="G62:I62" si="49">F62+1</f>
        <v>311</v>
      </c>
      <c r="H62">
        <f t="shared" si="49"/>
        <v>312</v>
      </c>
      <c r="I62">
        <f t="shared" si="49"/>
        <v>313</v>
      </c>
      <c r="J62" t="s">
        <v>308</v>
      </c>
      <c r="K62">
        <f>K61+1</f>
        <v>303</v>
      </c>
    </row>
    <row r="63" spans="1:11" x14ac:dyDescent="0.25">
      <c r="A63">
        <v>61</v>
      </c>
      <c r="B63" t="s">
        <v>309</v>
      </c>
      <c r="C63" t="s">
        <v>324</v>
      </c>
      <c r="D63">
        <v>314</v>
      </c>
    </row>
    <row r="64" spans="1:11" x14ac:dyDescent="0.25">
      <c r="A64">
        <v>62</v>
      </c>
      <c r="B64" t="s">
        <v>295</v>
      </c>
      <c r="D64">
        <v>315</v>
      </c>
      <c r="E64" s="12"/>
      <c r="F64" s="12"/>
      <c r="G64" s="12"/>
      <c r="H64" s="12"/>
      <c r="I64" s="12"/>
      <c r="J64" s="12"/>
      <c r="K64">
        <v>314</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vt:i4>
      </vt:variant>
    </vt:vector>
  </HeadingPairs>
  <TitlesOfParts>
    <vt:vector size="6" baseType="lpstr">
      <vt:lpstr>Start</vt:lpstr>
      <vt:lpstr>Database</vt:lpstr>
      <vt:lpstr>Answers</vt:lpstr>
      <vt:lpstr>Alerts</vt:lpstr>
      <vt:lpstr>Config</vt:lpstr>
      <vt:lpstr>Answers!Drucktitel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Rösner, Katrin</dc:creator>
  <cp:lastModifiedBy>Rösner, Katrin</cp:lastModifiedBy>
  <cp:lastPrinted>2019-08-07T11:53:41Z</cp:lastPrinted>
  <dcterms:created xsi:type="dcterms:W3CDTF">2019-05-28T11:37:41Z</dcterms:created>
  <dcterms:modified xsi:type="dcterms:W3CDTF">2019-08-28T12:04:47Z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XVersion">
    <vt:lpwstr>17.1.3.0</vt:lpwstr>
  </property>
</Properties>
</file>